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A" sheetId="1" r:id="rId1"/>
    <sheet name="TYPE_GIS" sheetId="2" r:id="rId2"/>
    <sheet name="TYPE_GOS" sheetId="3" r:id="rId3"/>
    <sheet name="TYPE_UIS" sheetId="4" r:id="rId4"/>
    <sheet name="TYPE_UOS" sheetId="5" r:id="rId5"/>
  </sheets>
  <definedNames>
    <definedName name="\C">'A'!$B$877</definedName>
    <definedName name="\E">'A'!$B$872</definedName>
    <definedName name="\L">'A'!$DC$1241</definedName>
    <definedName name="\P">'A'!$B$866</definedName>
    <definedName name="\S">'A'!$H$877</definedName>
    <definedName name="__123Graph_A" hidden="1">'A'!$AH$882:$AH$890</definedName>
    <definedName name="__123Graph_AGATEMP" hidden="1">'A'!$BL$928:$BL$940</definedName>
    <definedName name="__123Graph_ATUIT_T" hidden="1">'A'!$AH$882:$AH$890</definedName>
    <definedName name="__123Graph_ATUITSUM" hidden="1">'A'!$AH$882:$AH$890</definedName>
    <definedName name="__123Graph_ATYPE_GIS" hidden="1">'A'!$AI$882:$AI$886</definedName>
    <definedName name="__123Graph_ATYPE_GOS" hidden="1">'A'!$AL$882:$AL$886</definedName>
    <definedName name="__123Graph_ATYPE_UIS" hidden="1">'A'!$AH$882:$AH$889</definedName>
    <definedName name="__123Graph_ATYPE_UOS" hidden="1">'A'!$AK$882:$AK$889</definedName>
    <definedName name="__123Graph_B" hidden="1">'A'!$AI$882:$AI$890</definedName>
    <definedName name="__123Graph_BTUIT_T" hidden="1">'A'!$AI$882:$AI$890</definedName>
    <definedName name="__123Graph_BTUITSUM" hidden="1">'A'!$AI$882:$AI$890</definedName>
    <definedName name="__123Graph_C" hidden="1">'A'!$AK$882:$AK$890</definedName>
    <definedName name="__123Graph_CTUIT_T" hidden="1">'A'!$AK$882:$AK$890</definedName>
    <definedName name="__123Graph_CTUITSUM" hidden="1">'A'!$AK$882:$AK$890</definedName>
    <definedName name="__123Graph_D" hidden="1">'A'!$AL$882:$AL$890</definedName>
    <definedName name="__123Graph_DGATEMP" hidden="1">'A'!$BM$928:$BM$942</definedName>
    <definedName name="__123Graph_DTUIT_T" hidden="1">'A'!$AL$882:$AL$890</definedName>
    <definedName name="__123Graph_DTUITSUM" hidden="1">'A'!$AL$882:$AL$890</definedName>
    <definedName name="__123Graph_LBL_AGATEMP" hidden="1">'A'!$BL$928:$BL$940</definedName>
    <definedName name="__123Graph_LBL_ATUITSUM" hidden="1">'A'!$AH$881:$AH$881</definedName>
    <definedName name="__123Graph_LBL_ATYPE_GIS" hidden="1">'A'!$AI$882:$AI$886</definedName>
    <definedName name="__123Graph_LBL_ATYPE_GOS" hidden="1">'A'!$AL$882:$AL$886</definedName>
    <definedName name="__123Graph_LBL_ATYPE_UIS" hidden="1">'A'!$AH$882:$AH$890</definedName>
    <definedName name="__123Graph_LBL_ATYPE_UOS" hidden="1">'A'!$AK$882:$AK$890</definedName>
    <definedName name="__123Graph_X" hidden="1">'A'!$AG$882:$AG$890</definedName>
    <definedName name="__123Graph_XGATEMP" hidden="1">'A'!$BK$928:$BK$940</definedName>
    <definedName name="__123Graph_XTUIT_T" hidden="1">'A'!$AG$882:$AG$890</definedName>
    <definedName name="__123Graph_XTUITSUM" hidden="1">'A'!$AG$882:$AG$890</definedName>
    <definedName name="__123Graph_XTYPE_GIS" hidden="1">'A'!$AG$882:$AG$890</definedName>
    <definedName name="__123Graph_XTYPE_GOS" hidden="1">'A'!$AG$882:$AG$890</definedName>
    <definedName name="__123Graph_XTYPE_UIS" hidden="1">'A'!$AG$882:$AG$890</definedName>
    <definedName name="__123Graph_XTYPE_UOS" hidden="1">'A'!$AG$882:$AG$890</definedName>
    <definedName name="_Order1" hidden="1">255</definedName>
    <definedName name="_Order2" hidden="1">255</definedName>
    <definedName name="_Sort" hidden="1">'A'!$B$23:$AA$729</definedName>
    <definedName name="A">'A'!$BT$968</definedName>
    <definedName name="CRITERIA">'A'!$C$861:$C$862</definedName>
    <definedName name="DB">'A'!$B$22:$AA$271</definedName>
    <definedName name="DR">'A'!$F$589</definedName>
    <definedName name="G_1">'A'!$CK$1034:$CM$1083</definedName>
    <definedName name="GATEMP">'A'!$CQ$1201:$CY$1270</definedName>
    <definedName name="HERE">'A'!$AH$882</definedName>
    <definedName name="M">'A'!$E$866</definedName>
    <definedName name="N_7">'A'!$AT$928:$BI$948</definedName>
    <definedName name="N_8">'A'!$BK$970:$BV$990</definedName>
    <definedName name="N_9">'A'!$BW$1006:$CJ$1026</definedName>
    <definedName name="_xlnm.Print_Area" localSheetId="0">'A'!$AS$918:$BI$955</definedName>
    <definedName name="Print_Area_MI" localSheetId="0">'A'!$BV$997:$CJ$1030</definedName>
    <definedName name="R_">'A'!$L$23:$L$50</definedName>
    <definedName name="RNG_DATA_A">'A'!$AK$899:$AM$913</definedName>
    <definedName name="RNG_LABEL_X">'A'!$AK$896:$AM$896</definedName>
    <definedName name="RNG_LABEL_Y">'A'!$AJ$899:$AJ$913</definedName>
    <definedName name="T_7">'A'!$AS$918:$BI$955</definedName>
    <definedName name="T_8">'A'!$BJ$960:$BV$993</definedName>
    <definedName name="T_9">'A'!$BV$997:$CJ$1031</definedName>
  </definedNames>
  <calcPr calcMode="manual" fullCalcOnLoad="1" calcCompleted="0" calcOnSave="0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862" authorId="0">
      <text>
        <r>
          <rPr>
            <sz val="8"/>
            <rFont val="Tahoma"/>
            <family val="0"/>
          </rPr>
          <t>Formula failed to convert</t>
        </r>
      </text>
    </comment>
    <comment ref="AI883" authorId="0">
      <text>
        <r>
          <rPr>
            <sz val="8"/>
            <rFont val="Tahoma"/>
            <family val="0"/>
          </rPr>
          <t>Formula failed to convert</t>
        </r>
      </text>
    </comment>
    <comment ref="AL883" authorId="0">
      <text>
        <r>
          <rPr>
            <sz val="8"/>
            <rFont val="Tahoma"/>
            <family val="0"/>
          </rPr>
          <t>Formula failed to convert</t>
        </r>
      </text>
    </comment>
    <comment ref="AI884" authorId="0">
      <text>
        <r>
          <rPr>
            <sz val="8"/>
            <rFont val="Tahoma"/>
            <family val="0"/>
          </rPr>
          <t>Formula failed to convert</t>
        </r>
      </text>
    </comment>
    <comment ref="AL884" authorId="0">
      <text>
        <r>
          <rPr>
            <sz val="8"/>
            <rFont val="Tahoma"/>
            <family val="0"/>
          </rPr>
          <t>Formula failed to convert</t>
        </r>
      </text>
    </comment>
    <comment ref="AI885" authorId="0">
      <text>
        <r>
          <rPr>
            <sz val="8"/>
            <rFont val="Tahoma"/>
            <family val="0"/>
          </rPr>
          <t>Formula failed to convert</t>
        </r>
      </text>
    </comment>
    <comment ref="AL885" authorId="0">
      <text>
        <r>
          <rPr>
            <sz val="8"/>
            <rFont val="Tahoma"/>
            <family val="0"/>
          </rPr>
          <t>Formula failed to convert</t>
        </r>
      </text>
    </comment>
    <comment ref="AI886" authorId="0">
      <text>
        <r>
          <rPr>
            <sz val="8"/>
            <rFont val="Tahoma"/>
            <family val="0"/>
          </rPr>
          <t>Formula failed to convert</t>
        </r>
      </text>
    </comment>
    <comment ref="AL886" authorId="0">
      <text>
        <r>
          <rPr>
            <sz val="8"/>
            <rFont val="Tahoma"/>
            <family val="0"/>
          </rPr>
          <t>Formula failed to convert</t>
        </r>
      </text>
    </comment>
    <comment ref="AI887" authorId="0">
      <text>
        <r>
          <rPr>
            <sz val="8"/>
            <rFont val="Tahoma"/>
            <family val="0"/>
          </rPr>
          <t>Formula failed to convert</t>
        </r>
      </text>
    </comment>
    <comment ref="AL887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<sst xmlns="http://schemas.openxmlformats.org/spreadsheetml/2006/main" count="4157" uniqueCount="1493">
  <si>
    <t>Full-Time In-State and Out-of-State Graduate Students</t>
  </si>
  <si>
    <t>NOTES:  The amounts shown for each state are the medians (middle values) of the institutions in each state.  The "SREB Median"</t>
  </si>
  <si>
    <t>is the middle value of all  institutions of each type.  Full-time graduate students are defined by a 12 credit hour load per term.</t>
  </si>
  <si>
    <t>TABLE 9</t>
  </si>
  <si>
    <t>Full-Time In-State and Out-of-State Students in Professional Programs</t>
  </si>
  <si>
    <t>Law</t>
  </si>
  <si>
    <t>Medicine</t>
  </si>
  <si>
    <t>Dentistry</t>
  </si>
  <si>
    <t>Optometry</t>
  </si>
  <si>
    <t>Vet. Medicine</t>
  </si>
  <si>
    <t>Pharmacy</t>
  </si>
  <si>
    <t xml:space="preserve"> Osteopathic Med</t>
  </si>
  <si>
    <t>is the middle value of all institutions with the professional program. The out-of-state verterinary medicine amount in Virginia</t>
  </si>
  <si>
    <t>includes a regional capitation fee of $15,000.</t>
  </si>
  <si>
    <t>G 5</t>
  </si>
  <si>
    <t>Tuition and Required Fees</t>
  </si>
  <si>
    <t>Public Institutions, SREB States, 1991-92</t>
  </si>
  <si>
    <t>GATEMP</t>
  </si>
  <si>
    <t>Full-Time, In-State Students</t>
  </si>
  <si>
    <t>Postsecondary Vocational-Technical Institutions</t>
  </si>
  <si>
    <t>SREB States, 1991-92</t>
  </si>
  <si>
    <t>SOURCE:  SREB-State Data Exchange, 1991-92.</t>
  </si>
  <si>
    <t>{EDIT}{HOME}'{DOWN}</t>
  </si>
  <si>
    <t xml:space="preserve">          1994-95 SREB-State Data Exchange: Tuition and Fees Database</t>
  </si>
  <si>
    <t>Part 5</t>
  </si>
  <si>
    <t xml:space="preserve">  This LOTUS 1-2-3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</si>
  <si>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</si>
  <si>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</si>
  <si>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</si>
  <si>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</si>
  <si>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</si>
  <si>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</si>
  <si>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</si>
  <si>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</si>
  <si>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</si>
  <si>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8-9 etc.</t>
  </si>
  <si>
    <t>STATE</t>
  </si>
  <si>
    <t>INSTITUTION</t>
  </si>
  <si>
    <t>ID #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</si>
  <si>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</si>
  <si>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</si>
  <si>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</si>
  <si>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</si>
  <si>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</si>
  <si>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</si>
  <si>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</si>
  <si>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</si>
  <si>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</si>
  <si>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</si>
  <si>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</si>
  <si>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C-R</t>
  </si>
  <si>
    <t>C-NR</t>
  </si>
  <si>
    <t>Op-R</t>
  </si>
  <si>
    <t>Op-NR</t>
  </si>
  <si>
    <t>Ph-R</t>
  </si>
  <si>
    <t>Ph-NR</t>
  </si>
  <si>
    <t>Os-R</t>
  </si>
  <si>
    <t>Os-NR</t>
  </si>
  <si>
    <t>V-R</t>
  </si>
  <si>
    <t>V-NR</t>
  </si>
  <si>
    <t>OT-R</t>
  </si>
  <si>
    <t>OT-NR</t>
  </si>
  <si>
    <t>|</t>
  </si>
  <si>
    <t>AL</t>
  </si>
  <si>
    <t xml:space="preserve">Univ of AL </t>
  </si>
  <si>
    <t>100751</t>
  </si>
  <si>
    <t>1</t>
  </si>
  <si>
    <t xml:space="preserve">Auburn Univ  </t>
  </si>
  <si>
    <t>100858</t>
  </si>
  <si>
    <t>Univ of AL at Birmingham</t>
  </si>
  <si>
    <t>100663</t>
  </si>
  <si>
    <t>2</t>
  </si>
  <si>
    <t>Univ of AL in Huntsville _x001E_u1</t>
  </si>
  <si>
    <t>100706</t>
  </si>
  <si>
    <t>3</t>
  </si>
  <si>
    <t>Univ of South AL</t>
  </si>
  <si>
    <t>102094</t>
  </si>
  <si>
    <t>AL Agricultural &amp; Mechanical Univ</t>
  </si>
  <si>
    <t>100654</t>
  </si>
  <si>
    <t>Jacksonville State Univ</t>
  </si>
  <si>
    <t>101480</t>
  </si>
  <si>
    <t>Univ of Montevallo</t>
  </si>
  <si>
    <t>101709</t>
  </si>
  <si>
    <t>4</t>
  </si>
  <si>
    <t>Troy State Univ</t>
  </si>
  <si>
    <t>102368</t>
  </si>
  <si>
    <t>Auburn Univ at Montgomery</t>
  </si>
  <si>
    <t>100830</t>
  </si>
  <si>
    <t>Troy State Univ in Montgomery</t>
  </si>
  <si>
    <t>102359</t>
  </si>
  <si>
    <t xml:space="preserve">Livingston Univ </t>
  </si>
  <si>
    <t>101587</t>
  </si>
  <si>
    <t>5</t>
  </si>
  <si>
    <t>Troy State Univ at Dothan</t>
  </si>
  <si>
    <t>102322</t>
  </si>
  <si>
    <t>Univ of North AL</t>
  </si>
  <si>
    <t>101879</t>
  </si>
  <si>
    <t xml:space="preserve">AL State Univ </t>
  </si>
  <si>
    <t>100724</t>
  </si>
  <si>
    <t xml:space="preserve">Athens State College </t>
  </si>
  <si>
    <t>100812</t>
  </si>
  <si>
    <t>6</t>
  </si>
  <si>
    <t xml:space="preserve">James H. Faulkner State Junior College </t>
  </si>
  <si>
    <t>101161</t>
  </si>
  <si>
    <t>7</t>
  </si>
  <si>
    <t>Jefferson State Community College</t>
  </si>
  <si>
    <t>101505</t>
  </si>
  <si>
    <t>George C. Wallace State Community College - Dothan</t>
  </si>
  <si>
    <t>101286</t>
  </si>
  <si>
    <t xml:space="preserve">Enterprise State Junior College </t>
  </si>
  <si>
    <t>101143</t>
  </si>
  <si>
    <t>Gadsden State Community College</t>
  </si>
  <si>
    <t>101240</t>
  </si>
  <si>
    <t xml:space="preserve">John C. Calhoun State Commmunity College </t>
  </si>
  <si>
    <t>101514</t>
  </si>
  <si>
    <t xml:space="preserve">Lurleen B. Wallace State Junior College </t>
  </si>
  <si>
    <t>101602</t>
  </si>
  <si>
    <t>AL Southern Community College _x001E_u2</t>
  </si>
  <si>
    <t>101949</t>
  </si>
  <si>
    <t>Central AL Community College</t>
  </si>
  <si>
    <t>100760</t>
  </si>
  <si>
    <t xml:space="preserve">Lawson State Community College </t>
  </si>
  <si>
    <t>101569</t>
  </si>
  <si>
    <t xml:space="preserve">Chattahoochee Valley State Community College </t>
  </si>
  <si>
    <t>101028</t>
  </si>
  <si>
    <t>Southern Union State Commmunity College _x001E_u7</t>
  </si>
  <si>
    <t>251260</t>
  </si>
  <si>
    <t>Shelton State Community College  _x001E_u6</t>
  </si>
  <si>
    <t>102067</t>
  </si>
  <si>
    <t xml:space="preserve">Snead State Community College </t>
  </si>
  <si>
    <t>102076</t>
  </si>
  <si>
    <t>George Corley Wallace State Community College - Selma</t>
  </si>
  <si>
    <t>131301</t>
  </si>
  <si>
    <t>Bishop State Community College _x001E_u4</t>
  </si>
  <si>
    <t>102030</t>
  </si>
  <si>
    <t>Bevill State Community College _x001E_u3</t>
  </si>
  <si>
    <t>009134</t>
  </si>
  <si>
    <t xml:space="preserve">Northeast AL State Community College </t>
  </si>
  <si>
    <t>101897</t>
  </si>
  <si>
    <t>Wallace Community College - Hanceville _x001E_u8</t>
  </si>
  <si>
    <t>101295</t>
  </si>
  <si>
    <t xml:space="preserve">Jefferson Davis Community College </t>
  </si>
  <si>
    <t>101499</t>
  </si>
  <si>
    <t>UAB-Walker  *</t>
  </si>
  <si>
    <t>102410</t>
  </si>
  <si>
    <t>8</t>
  </si>
  <si>
    <t xml:space="preserve">John M. Patterson State Technical College </t>
  </si>
  <si>
    <t>101523</t>
  </si>
  <si>
    <t xml:space="preserve">Trenholm Technical College </t>
  </si>
  <si>
    <t>102313</t>
  </si>
  <si>
    <t>Northwest AL Community College *</t>
  </si>
  <si>
    <t>101903</t>
  </si>
  <si>
    <t xml:space="preserve">J.F. Ingram State Technical College </t>
  </si>
  <si>
    <t>101471</t>
  </si>
  <si>
    <t xml:space="preserve">Reid State Technical College </t>
  </si>
  <si>
    <t>101994</t>
  </si>
  <si>
    <t xml:space="preserve">Sparks State Technical College </t>
  </si>
  <si>
    <t>101037</t>
  </si>
  <si>
    <t xml:space="preserve">AL Aviation &amp; Technical College </t>
  </si>
  <si>
    <t>100672</t>
  </si>
  <si>
    <t xml:space="preserve">Bessemer State Technical College </t>
  </si>
  <si>
    <t>100919</t>
  </si>
  <si>
    <t xml:space="preserve">Harry F. Ayers State Technical College </t>
  </si>
  <si>
    <t>101347</t>
  </si>
  <si>
    <t xml:space="preserve">Atmore State Technical College </t>
  </si>
  <si>
    <t>100821</t>
  </si>
  <si>
    <t xml:space="preserve">MacArthur Technical College </t>
  </si>
  <si>
    <t>101107</t>
  </si>
  <si>
    <t xml:space="preserve">J.F. Drake State Technical College </t>
  </si>
  <si>
    <t>101462</t>
  </si>
  <si>
    <t>Fredd State Technical College</t>
  </si>
  <si>
    <t>100973</t>
  </si>
  <si>
    <t>Shoals Community College  *</t>
  </si>
  <si>
    <t>101736</t>
  </si>
  <si>
    <t xml:space="preserve">Walker State Technical College </t>
  </si>
  <si>
    <t>100964</t>
  </si>
  <si>
    <t xml:space="preserve">Opelika State Technical College </t>
  </si>
  <si>
    <t>101921</t>
  </si>
  <si>
    <t>AR</t>
  </si>
  <si>
    <t>Univ of AR Main Campus</t>
  </si>
  <si>
    <t>106397</t>
  </si>
  <si>
    <t>Univ of AR at Little Rock</t>
  </si>
  <si>
    <t>106245</t>
  </si>
  <si>
    <t>Univ of Central AR _x001E_u1</t>
  </si>
  <si>
    <t>106704</t>
  </si>
  <si>
    <t>AR State Univ</t>
  </si>
  <si>
    <t>106458</t>
  </si>
  <si>
    <t>Henderson State University</t>
  </si>
  <si>
    <t>107071</t>
  </si>
  <si>
    <t>Arkansas Tech University</t>
  </si>
  <si>
    <t>106467</t>
  </si>
  <si>
    <t>Univ of AR at Pine Bluff</t>
  </si>
  <si>
    <t>106412</t>
  </si>
  <si>
    <t>Univ of AR at Monticello</t>
  </si>
  <si>
    <t>106485</t>
  </si>
  <si>
    <t>Southern AR Univ</t>
  </si>
  <si>
    <t>107983</t>
  </si>
  <si>
    <t>Mountain Home Technical College</t>
  </si>
  <si>
    <t>NA</t>
  </si>
  <si>
    <t>AR State Univ Beebe/Newport</t>
  </si>
  <si>
    <t>106449</t>
  </si>
  <si>
    <t xml:space="preserve">Ouachita Technical College </t>
  </si>
  <si>
    <t>107521</t>
  </si>
  <si>
    <t>Southern AR Univ Tech</t>
  </si>
  <si>
    <t>107992</t>
  </si>
  <si>
    <t>Pulaski Technical College</t>
  </si>
  <si>
    <t>107664</t>
  </si>
  <si>
    <t xml:space="preserve">Red River Technical College </t>
  </si>
  <si>
    <t>107725</t>
  </si>
  <si>
    <t xml:space="preserve">Westark Community College </t>
  </si>
  <si>
    <t>108092</t>
  </si>
  <si>
    <t>Gateway Technical College</t>
  </si>
  <si>
    <t>106999</t>
  </si>
  <si>
    <t xml:space="preserve">Ozarka Technical College </t>
  </si>
  <si>
    <t>107549</t>
  </si>
  <si>
    <t>Pines Technical College</t>
  </si>
  <si>
    <t>107637</t>
  </si>
  <si>
    <t xml:space="preserve">NorthWest AR Community College </t>
  </si>
  <si>
    <t>367459</t>
  </si>
  <si>
    <t>Petit Jean Technical College</t>
  </si>
  <si>
    <t>107585</t>
  </si>
  <si>
    <t xml:space="preserve">Garland County Community College </t>
  </si>
  <si>
    <t>106980</t>
  </si>
  <si>
    <t>Cossatot Technical College</t>
  </si>
  <si>
    <t>106795</t>
  </si>
  <si>
    <t>South AR Community College</t>
  </si>
  <si>
    <t>107974</t>
  </si>
  <si>
    <t>Black River Technical College</t>
  </si>
  <si>
    <t>106625</t>
  </si>
  <si>
    <t xml:space="preserve">Phillips County Community College </t>
  </si>
  <si>
    <t>107619</t>
  </si>
  <si>
    <t xml:space="preserve">East AR Community College </t>
  </si>
  <si>
    <t>106883</t>
  </si>
  <si>
    <t xml:space="preserve">Mississippi County Community College </t>
  </si>
  <si>
    <t>107327</t>
  </si>
  <si>
    <t>North AR Community College _x001E_u4</t>
  </si>
  <si>
    <t>107460</t>
  </si>
  <si>
    <t xml:space="preserve">Mid-South Community College </t>
  </si>
  <si>
    <t>107318</t>
  </si>
  <si>
    <t xml:space="preserve">Rich Mountain Community College </t>
  </si>
  <si>
    <t>107743</t>
  </si>
  <si>
    <t>University of Arkansas for Medical Sciences</t>
  </si>
  <si>
    <t>106263</t>
  </si>
  <si>
    <t>9</t>
  </si>
  <si>
    <t>FL</t>
  </si>
  <si>
    <t>Florida Gulf Coast University</t>
  </si>
  <si>
    <t>NEW</t>
  </si>
  <si>
    <t>-</t>
  </si>
  <si>
    <t xml:space="preserve">Florida State University </t>
  </si>
  <si>
    <t>134097</t>
  </si>
  <si>
    <t>University of Florida</t>
  </si>
  <si>
    <t>134130</t>
  </si>
  <si>
    <t>University of South Florida _x001E_u1_x001F_</t>
  </si>
  <si>
    <t>137351</t>
  </si>
  <si>
    <t xml:space="preserve">Florida Atlantic University </t>
  </si>
  <si>
    <t>133669</t>
  </si>
  <si>
    <t>University of Central Florida _x001E_u2</t>
  </si>
  <si>
    <t>132903</t>
  </si>
  <si>
    <t>Florida International University</t>
  </si>
  <si>
    <t>133951</t>
  </si>
  <si>
    <t>University of West Florida</t>
  </si>
  <si>
    <t>138354</t>
  </si>
  <si>
    <t>Florida Agricultural and Mechanical University</t>
  </si>
  <si>
    <t>133650</t>
  </si>
  <si>
    <t>University of North Florida</t>
  </si>
  <si>
    <t>136172</t>
  </si>
  <si>
    <t xml:space="preserve">Central Florida Community College </t>
  </si>
  <si>
    <t>132851</t>
  </si>
  <si>
    <t xml:space="preserve">PascoHernando Community College </t>
  </si>
  <si>
    <t>136400</t>
  </si>
  <si>
    <t xml:space="preserve">LakeSumter Community College </t>
  </si>
  <si>
    <t>135188</t>
  </si>
  <si>
    <t xml:space="preserve">Polk Community College </t>
  </si>
  <si>
    <t>136516</t>
  </si>
  <si>
    <t xml:space="preserve">St. Petersburg Junior College </t>
  </si>
  <si>
    <t>137078</t>
  </si>
  <si>
    <t xml:space="preserve">Seminole Community College </t>
  </si>
  <si>
    <t>137209</t>
  </si>
  <si>
    <t xml:space="preserve">Palm Beach Community College </t>
  </si>
  <si>
    <t>136358</t>
  </si>
  <si>
    <t xml:space="preserve">Daytona Beach Community College </t>
  </si>
  <si>
    <t>133386</t>
  </si>
  <si>
    <t>Florida Community College at Jacksonville</t>
  </si>
  <si>
    <t>133702</t>
  </si>
  <si>
    <t xml:space="preserve">Valencia Community College </t>
  </si>
  <si>
    <t>138187</t>
  </si>
  <si>
    <t xml:space="preserve">Pensacola Junior College </t>
  </si>
  <si>
    <t>136473</t>
  </si>
  <si>
    <t xml:space="preserve">MiamiDade Community College </t>
  </si>
  <si>
    <t>135717</t>
  </si>
  <si>
    <t xml:space="preserve">St. Johns River Community College </t>
  </si>
  <si>
    <t>137281</t>
  </si>
  <si>
    <t xml:space="preserve">Brevard Community College </t>
  </si>
  <si>
    <t>132693</t>
  </si>
  <si>
    <t xml:space="preserve">Santa Fe Community College </t>
  </si>
  <si>
    <t>137096</t>
  </si>
  <si>
    <t xml:space="preserve">Indian River Community College </t>
  </si>
  <si>
    <t>134608</t>
  </si>
  <si>
    <t xml:space="preserve">South Florida Community College </t>
  </si>
  <si>
    <t>137315</t>
  </si>
  <si>
    <t xml:space="preserve">Tallahassee Community College </t>
  </si>
  <si>
    <t>137759</t>
  </si>
  <si>
    <t xml:space="preserve">Florida Keys Community College </t>
  </si>
  <si>
    <t>133960</t>
  </si>
  <si>
    <t xml:space="preserve">Edison Community College </t>
  </si>
  <si>
    <t>133508</t>
  </si>
  <si>
    <t xml:space="preserve">Hillsborough Community College </t>
  </si>
  <si>
    <t>134495</t>
  </si>
  <si>
    <t xml:space="preserve">Manatee Community College </t>
  </si>
  <si>
    <t>135391</t>
  </si>
  <si>
    <t xml:space="preserve">Chipola Junior College </t>
  </si>
  <si>
    <t>133021</t>
  </si>
  <si>
    <t xml:space="preserve">Broward Community College </t>
  </si>
  <si>
    <t>132709</t>
  </si>
  <si>
    <t xml:space="preserve">Gulf Coast Community College </t>
  </si>
  <si>
    <t>134343</t>
  </si>
  <si>
    <t xml:space="preserve">Lake City Community College </t>
  </si>
  <si>
    <t>135160</t>
  </si>
  <si>
    <t xml:space="preserve">OkaloosaWalton Junior College </t>
  </si>
  <si>
    <t>136233</t>
  </si>
  <si>
    <t xml:space="preserve">North Florida Junior College </t>
  </si>
  <si>
    <t>136145</t>
  </si>
  <si>
    <t>GA</t>
  </si>
  <si>
    <t>University of Georgia</t>
  </si>
  <si>
    <t>139959</t>
  </si>
  <si>
    <t>Georgia Institute of Technology</t>
  </si>
  <si>
    <t>139755</t>
  </si>
  <si>
    <t xml:space="preserve">Georgia State University </t>
  </si>
  <si>
    <t>139940</t>
  </si>
  <si>
    <t>Georgia Southern University</t>
  </si>
  <si>
    <t>139931</t>
  </si>
  <si>
    <t xml:space="preserve">West Georgia College </t>
  </si>
  <si>
    <t>141334</t>
  </si>
  <si>
    <t xml:space="preserve">Valdosta State College </t>
  </si>
  <si>
    <t>141264</t>
  </si>
  <si>
    <t xml:space="preserve">Georgia College </t>
  </si>
  <si>
    <t>139861</t>
  </si>
  <si>
    <t xml:space="preserve">Fort Valley State College </t>
  </si>
  <si>
    <t>139719</t>
  </si>
  <si>
    <t xml:space="preserve">Albany State College </t>
  </si>
  <si>
    <t>138716</t>
  </si>
  <si>
    <t xml:space="preserve">Georgia Southwestern College </t>
  </si>
  <si>
    <t>139764</t>
  </si>
  <si>
    <t xml:space="preserve">North Georgia College </t>
  </si>
  <si>
    <t>140669</t>
  </si>
  <si>
    <t xml:space="preserve">Columbus College </t>
  </si>
  <si>
    <t>139366</t>
  </si>
  <si>
    <t xml:space="preserve">Augusta College </t>
  </si>
  <si>
    <t>138983</t>
  </si>
  <si>
    <t xml:space="preserve">Kennesaw State College </t>
  </si>
  <si>
    <t>140164</t>
  </si>
  <si>
    <t xml:space="preserve">Savannah State College </t>
  </si>
  <si>
    <t>140960</t>
  </si>
  <si>
    <t xml:space="preserve">Armstrong State College </t>
  </si>
  <si>
    <t>138789</t>
  </si>
  <si>
    <t xml:space="preserve">Clayton State College  </t>
  </si>
  <si>
    <t>139311</t>
  </si>
  <si>
    <t xml:space="preserve">Abraham Baldwin Agricultural College </t>
  </si>
  <si>
    <t>138558</t>
  </si>
  <si>
    <t xml:space="preserve">Middle Georgia College </t>
  </si>
  <si>
    <t>140483</t>
  </si>
  <si>
    <t xml:space="preserve">Brunswick College </t>
  </si>
  <si>
    <t>139250</t>
  </si>
  <si>
    <t>Atlanta Metropolitan College</t>
  </si>
  <si>
    <t>138901</t>
  </si>
  <si>
    <t xml:space="preserve">Gordon College </t>
  </si>
  <si>
    <t>139968</t>
  </si>
  <si>
    <t xml:space="preserve">DeKalb College </t>
  </si>
  <si>
    <t>244437</t>
  </si>
  <si>
    <t xml:space="preserve">South Georgia College </t>
  </si>
  <si>
    <t>140997</t>
  </si>
  <si>
    <t xml:space="preserve">Waycross College </t>
  </si>
  <si>
    <t>141307</t>
  </si>
  <si>
    <t xml:space="preserve">Macon College </t>
  </si>
  <si>
    <t>140322</t>
  </si>
  <si>
    <t xml:space="preserve">Darton College </t>
  </si>
  <si>
    <t>138691</t>
  </si>
  <si>
    <t xml:space="preserve">Gainesville College </t>
  </si>
  <si>
    <t>139773</t>
  </si>
  <si>
    <t xml:space="preserve">Bainbridge College </t>
  </si>
  <si>
    <t>139010</t>
  </si>
  <si>
    <t xml:space="preserve">Floyd College </t>
  </si>
  <si>
    <t>139700</t>
  </si>
  <si>
    <t>East Georgia College</t>
  </si>
  <si>
    <t>139621</t>
  </si>
  <si>
    <t xml:space="preserve">Dalton College </t>
  </si>
  <si>
    <t>139463</t>
  </si>
  <si>
    <t>Gwinnett Technical Institute</t>
  </si>
  <si>
    <t>140012</t>
  </si>
  <si>
    <t>Atlanta Area Technical School</t>
  </si>
  <si>
    <t>138840</t>
  </si>
  <si>
    <t>DeKalb Technical Institute</t>
  </si>
  <si>
    <t>244446</t>
  </si>
  <si>
    <t>Valdosta Technical Institute</t>
  </si>
  <si>
    <t>141255</t>
  </si>
  <si>
    <t>Heart of Georgia Technical Institute</t>
  </si>
  <si>
    <t>140076</t>
  </si>
  <si>
    <t>Savannah Technical Institute</t>
  </si>
  <si>
    <t>140942</t>
  </si>
  <si>
    <t>Chattahoochee Technical Institute</t>
  </si>
  <si>
    <t>140331</t>
  </si>
  <si>
    <t>Southeastern Technical Institute</t>
  </si>
  <si>
    <t>368911</t>
  </si>
  <si>
    <t>Thomas Technical Institute</t>
  </si>
  <si>
    <t>141158</t>
  </si>
  <si>
    <t>South Georgia Technical Institute</t>
  </si>
  <si>
    <t>141006</t>
  </si>
  <si>
    <t>North Georgia Technical Institute</t>
  </si>
  <si>
    <t>140678</t>
  </si>
  <si>
    <t>Augusta Technical Institute</t>
  </si>
  <si>
    <t>138956</t>
  </si>
  <si>
    <t>Flint River Technical Institute</t>
  </si>
  <si>
    <t>248794</t>
  </si>
  <si>
    <t>West Georgia Technical Institute</t>
  </si>
  <si>
    <t>141228</t>
  </si>
  <si>
    <t>Lanier Technical Institute</t>
  </si>
  <si>
    <t>140243</t>
  </si>
  <si>
    <t>Coosa Valley Technical Institute</t>
  </si>
  <si>
    <t>139384</t>
  </si>
  <si>
    <t>Columbus Technical Institute</t>
  </si>
  <si>
    <t>139357</t>
  </si>
  <si>
    <t>Macon Technical Institute</t>
  </si>
  <si>
    <t>140304</t>
  </si>
  <si>
    <t>Altamaha Technical Institute</t>
  </si>
  <si>
    <t>366447</t>
  </si>
  <si>
    <t>Athens Area Technical Institute</t>
  </si>
  <si>
    <t>246813</t>
  </si>
  <si>
    <t>Ogeechee Technical Institute</t>
  </si>
  <si>
    <t>366465</t>
  </si>
  <si>
    <t>Okefenokee Technical Institute</t>
  </si>
  <si>
    <t>248776</t>
  </si>
  <si>
    <t>Albany Technical Institute</t>
  </si>
  <si>
    <t>138682</t>
  </si>
  <si>
    <t>Swainsboro Technical Institute</t>
  </si>
  <si>
    <t>141121</t>
  </si>
  <si>
    <t>Middle Georgia Technical Institute</t>
  </si>
  <si>
    <t>140085</t>
  </si>
  <si>
    <t>Ben Hill-Irwin Technical Institute</t>
  </si>
  <si>
    <t>139126</t>
  </si>
  <si>
    <t>Walker Technical Institute</t>
  </si>
  <si>
    <t>141273</t>
  </si>
  <si>
    <t>Griffin Technical Institute</t>
  </si>
  <si>
    <t>139986</t>
  </si>
  <si>
    <t>Dalton School of Health Occupations</t>
  </si>
  <si>
    <t>139472</t>
  </si>
  <si>
    <t>Carroll Technical Institute</t>
  </si>
  <si>
    <t>139278</t>
  </si>
  <si>
    <t>Moultrie Area Technical Institute</t>
  </si>
  <si>
    <t>140599</t>
  </si>
  <si>
    <t>North Metro Technical Institute</t>
  </si>
  <si>
    <t>366456</t>
  </si>
  <si>
    <t>Pickens Technical Institute</t>
  </si>
  <si>
    <t>140809</t>
  </si>
  <si>
    <t>Medical College of Georgia</t>
  </si>
  <si>
    <t>140401</t>
  </si>
  <si>
    <t>Southern College of Technology</t>
  </si>
  <si>
    <t>141097</t>
  </si>
  <si>
    <t>KY</t>
  </si>
  <si>
    <t>Univ of Kentucky</t>
  </si>
  <si>
    <t>157085</t>
  </si>
  <si>
    <t>Univ of Louisville</t>
  </si>
  <si>
    <t>157289</t>
  </si>
  <si>
    <t xml:space="preserve">Murray State Univ </t>
  </si>
  <si>
    <t>157401</t>
  </si>
  <si>
    <t xml:space="preserve">Western Kentucky Univ </t>
  </si>
  <si>
    <t>157951</t>
  </si>
  <si>
    <t xml:space="preserve">Eastern Kentucky Univ </t>
  </si>
  <si>
    <t>156620</t>
  </si>
  <si>
    <t xml:space="preserve">Morehead State Univ </t>
  </si>
  <si>
    <t>157386</t>
  </si>
  <si>
    <t xml:space="preserve">Northern Kentucky Univ </t>
  </si>
  <si>
    <t>157447</t>
  </si>
  <si>
    <t xml:space="preserve">Kentucky State Univ </t>
  </si>
  <si>
    <t>157058</t>
  </si>
  <si>
    <t>Univ of Kentucky Community College System</t>
  </si>
  <si>
    <t>157854</t>
  </si>
  <si>
    <t>Hazard State Vocational-Technical School</t>
  </si>
  <si>
    <t>156806</t>
  </si>
  <si>
    <t>West Kentucky State Vocational-Technical School</t>
  </si>
  <si>
    <t>157942</t>
  </si>
  <si>
    <t>Madisonville State Vocational Technical School</t>
  </si>
  <si>
    <t>157313</t>
  </si>
  <si>
    <t>Rowan State Vocational-Technical School</t>
  </si>
  <si>
    <t>157605</t>
  </si>
  <si>
    <t>Northern Kentucky State Vocational-Technical School</t>
  </si>
  <si>
    <t>157438</t>
  </si>
  <si>
    <t>Central Kentucky State Vocational-Technical School</t>
  </si>
  <si>
    <t>156392</t>
  </si>
  <si>
    <t>Elizabethtown State Vocational Technical School</t>
  </si>
  <si>
    <t>156657</t>
  </si>
  <si>
    <t>Somerset State Vocational Technical School</t>
  </si>
  <si>
    <t>157720</t>
  </si>
  <si>
    <t>Daviess County State Vocational-Technical School</t>
  </si>
  <si>
    <t>156550</t>
  </si>
  <si>
    <t>Bowling Green State Vocational-Technical School</t>
  </si>
  <si>
    <t>156338</t>
  </si>
  <si>
    <t>Mayo State Vocational Technical School</t>
  </si>
  <si>
    <t>157322</t>
  </si>
  <si>
    <t>Ashland State Vocational Technical School</t>
  </si>
  <si>
    <t>156240</t>
  </si>
  <si>
    <t>Jefferson State Vocational Technical School</t>
  </si>
  <si>
    <t>156930</t>
  </si>
  <si>
    <t>Laurel County State Vocational-Technical School</t>
  </si>
  <si>
    <t>157119</t>
  </si>
  <si>
    <t>LA</t>
  </si>
  <si>
    <t>Louisiana State Univ and A &amp; M College</t>
  </si>
  <si>
    <t>159391</t>
  </si>
  <si>
    <t>Univ of Southwestern Louisiana _x001E_u1</t>
  </si>
  <si>
    <t>160658</t>
  </si>
  <si>
    <t>Univ of New Orleans _x001E_u2</t>
  </si>
  <si>
    <t>159939</t>
  </si>
  <si>
    <t xml:space="preserve">Louisiana Tech Univ </t>
  </si>
  <si>
    <t>159647</t>
  </si>
  <si>
    <t>Southern Univ and A&amp;M College at Baton Rouge</t>
  </si>
  <si>
    <t>160621</t>
  </si>
  <si>
    <t xml:space="preserve">Northeast Louisiana Univ </t>
  </si>
  <si>
    <t>159993</t>
  </si>
  <si>
    <t>Grambling State Univ</t>
  </si>
  <si>
    <t>159009</t>
  </si>
  <si>
    <t>Northwestern State Univ</t>
  </si>
  <si>
    <t>160038</t>
  </si>
  <si>
    <t>McNeese State Univ  _x001E_u1</t>
  </si>
  <si>
    <t>159717</t>
  </si>
  <si>
    <t xml:space="preserve">Southeastern Louisiana Univ </t>
  </si>
  <si>
    <t>160612</t>
  </si>
  <si>
    <t xml:space="preserve">Nicholls State Univ </t>
  </si>
  <si>
    <t>159966</t>
  </si>
  <si>
    <t>Louisiana State Univ in Shreveport</t>
  </si>
  <si>
    <t>159416</t>
  </si>
  <si>
    <t>Southern Univ at New Orleans</t>
  </si>
  <si>
    <t>160360</t>
  </si>
  <si>
    <t xml:space="preserve">Delgado Community College </t>
  </si>
  <si>
    <t>158662</t>
  </si>
  <si>
    <t>Southern Univ in Shreveport</t>
  </si>
  <si>
    <t>160649</t>
  </si>
  <si>
    <t>Louisiana State Univ at Alexandria</t>
  </si>
  <si>
    <t>159382</t>
  </si>
  <si>
    <t>Louisiana State Univ at Eunice</t>
  </si>
  <si>
    <t>159407</t>
  </si>
  <si>
    <t>Nunez Community College _x001E_u3_x001F_</t>
  </si>
  <si>
    <t>158884</t>
  </si>
  <si>
    <t>Bossier Parish Community College</t>
  </si>
  <si>
    <t>158431</t>
  </si>
  <si>
    <t>Hammond Area Technical Institute _x001E_u3</t>
  </si>
  <si>
    <t>new</t>
  </si>
  <si>
    <t>South Louisiana Regional Technical Institute</t>
  </si>
  <si>
    <t>160481</t>
  </si>
  <si>
    <t>C.B. Coreil Technical Institute</t>
  </si>
  <si>
    <t>Sullivan Technical Institute</t>
  </si>
  <si>
    <t>160667</t>
  </si>
  <si>
    <t>Young Memorial Technical Institute</t>
  </si>
  <si>
    <t>160913</t>
  </si>
  <si>
    <t>Port Sulphur Branch Technical Institute</t>
  </si>
  <si>
    <t>160205</t>
  </si>
  <si>
    <t>Jefferson Davis Vocational-Technical Institute</t>
  </si>
  <si>
    <t>159249</t>
  </si>
  <si>
    <t>Northeast Louisiana Technical Institute</t>
  </si>
  <si>
    <t>160001</t>
  </si>
  <si>
    <t>Evangeline Technical Institute</t>
  </si>
  <si>
    <t>158893</t>
  </si>
  <si>
    <t>Sidney N. Collier Memorial Technical Institute</t>
  </si>
  <si>
    <t>160436</t>
  </si>
  <si>
    <t>Slidell Technical Institute</t>
  </si>
  <si>
    <t>160454</t>
  </si>
  <si>
    <t>Teche Area Technical Institute</t>
  </si>
  <si>
    <t>160694</t>
  </si>
  <si>
    <t>Ruston Technical Institute</t>
  </si>
  <si>
    <t>160366</t>
  </si>
  <si>
    <t>Lafourche Technical Institute _x001E_u2</t>
  </si>
  <si>
    <t>160719</t>
  </si>
  <si>
    <t>Bastrop Technical Institute</t>
  </si>
  <si>
    <t>158307</t>
  </si>
  <si>
    <t>Florida Parishes Technical Institute</t>
  </si>
  <si>
    <t>158936</t>
  </si>
  <si>
    <t>Lamar Salter Vocational-Technical Institute</t>
  </si>
  <si>
    <t>160843</t>
  </si>
  <si>
    <t>T.H. Harris Technical Institute</t>
  </si>
  <si>
    <t>160676</t>
  </si>
  <si>
    <t>Mansfield Branch Technical Institute</t>
  </si>
  <si>
    <t>159692</t>
  </si>
  <si>
    <t>Gulf Area Technical Institute</t>
  </si>
  <si>
    <t>159018</t>
  </si>
  <si>
    <t>Sabine Valley Technical Institute</t>
  </si>
  <si>
    <t>160384</t>
  </si>
  <si>
    <t>Lafayette Regional Technical Institute</t>
  </si>
  <si>
    <t>159443</t>
  </si>
  <si>
    <t>North Central Technical Institute</t>
  </si>
  <si>
    <t>159984</t>
  </si>
  <si>
    <t>Tallulah Technical Institute</t>
  </si>
  <si>
    <t>160685</t>
  </si>
  <si>
    <t>West Jefferson Technical Institute</t>
  </si>
  <si>
    <t>159267</t>
  </si>
  <si>
    <t>Delta-Ouachita Regional-Technical Institute</t>
  </si>
  <si>
    <t>158769</t>
  </si>
  <si>
    <t>Ascension Parish Technical Institute</t>
  </si>
  <si>
    <t>158219</t>
  </si>
  <si>
    <t>Avoyelles Technical Institute</t>
  </si>
  <si>
    <t>158237</t>
  </si>
  <si>
    <t>Jefferson Parish Technical Institute</t>
  </si>
  <si>
    <t>159258</t>
  </si>
  <si>
    <t>New Orleans Regional Technical Institute</t>
  </si>
  <si>
    <t>159911</t>
  </si>
  <si>
    <t>Shelby M. Jackson Technical Institute _x001E_u1</t>
  </si>
  <si>
    <t>158583</t>
  </si>
  <si>
    <t>Nachitoches Technical Institute</t>
  </si>
  <si>
    <t>159823</t>
  </si>
  <si>
    <t>Shreveport-Bossier Regional Technical Institute</t>
  </si>
  <si>
    <t>160427</t>
  </si>
  <si>
    <t>Oakdale Branch Technical Institute</t>
  </si>
  <si>
    <t>160047</t>
  </si>
  <si>
    <t>Huey P. Long Memorial Technical Institute</t>
  </si>
  <si>
    <t>159090</t>
  </si>
  <si>
    <t>Westside Technical Institute</t>
  </si>
  <si>
    <t>160870</t>
  </si>
  <si>
    <t>Northwest Louisiana Technical Institute</t>
  </si>
  <si>
    <t>160010</t>
  </si>
  <si>
    <t>Folkes Technical Institute</t>
  </si>
  <si>
    <t>158945</t>
  </si>
  <si>
    <t>Alexandria Regional Technical Institute</t>
  </si>
  <si>
    <t>158088</t>
  </si>
  <si>
    <t>Baton Rouge Vocational-Technical Institute</t>
  </si>
  <si>
    <t>158352</t>
  </si>
  <si>
    <t>River Parishes Technical Institute</t>
  </si>
  <si>
    <t>160311</t>
  </si>
  <si>
    <t>Sowela Regional Technical Institute</t>
  </si>
  <si>
    <t>160579</t>
  </si>
  <si>
    <t>Claiborne Technical Institute</t>
  </si>
  <si>
    <t>158529</t>
  </si>
  <si>
    <t>Acadian Technical Institute</t>
  </si>
  <si>
    <t>Jumonville Memorial Technical Institute</t>
  </si>
  <si>
    <t>160214</t>
  </si>
  <si>
    <t>LSU MED CTR</t>
  </si>
  <si>
    <t>159373</t>
  </si>
  <si>
    <t>LSU LAW CTR</t>
  </si>
  <si>
    <t>MD</t>
  </si>
  <si>
    <t>Univ of Maryland College Park</t>
  </si>
  <si>
    <t>163286</t>
  </si>
  <si>
    <t>Univ of Maryland Baltimore County</t>
  </si>
  <si>
    <t>163268</t>
  </si>
  <si>
    <t xml:space="preserve">Towson State Univ  </t>
  </si>
  <si>
    <t>164076</t>
  </si>
  <si>
    <t xml:space="preserve">Salisbury State Univ </t>
  </si>
  <si>
    <t>163851</t>
  </si>
  <si>
    <t>Univ of Baltimore</t>
  </si>
  <si>
    <t>161873</t>
  </si>
  <si>
    <t xml:space="preserve">Frostburg State Univ </t>
  </si>
  <si>
    <t>162584</t>
  </si>
  <si>
    <t xml:space="preserve">Bowie State Univ </t>
  </si>
  <si>
    <t>162007</t>
  </si>
  <si>
    <t>Morgan State Univ</t>
  </si>
  <si>
    <t>163453</t>
  </si>
  <si>
    <t>Coppin State College</t>
  </si>
  <si>
    <t>162283</t>
  </si>
  <si>
    <t>Saint Mary's College of Maryland</t>
  </si>
  <si>
    <t>163912</t>
  </si>
  <si>
    <t>Univ of Maryland Eastern Shore</t>
  </si>
  <si>
    <t>163338</t>
  </si>
  <si>
    <t xml:space="preserve">Prince George's Community College </t>
  </si>
  <si>
    <t>163657</t>
  </si>
  <si>
    <t xml:space="preserve">Howard Community College </t>
  </si>
  <si>
    <t>162799</t>
  </si>
  <si>
    <t xml:space="preserve">Allegany Community College </t>
  </si>
  <si>
    <t>161688</t>
  </si>
  <si>
    <t xml:space="preserve">Frederick Community College </t>
  </si>
  <si>
    <t>162557</t>
  </si>
  <si>
    <t xml:space="preserve">Hagerstown Junior College </t>
  </si>
  <si>
    <t>162690</t>
  </si>
  <si>
    <t>Montgomery College Germantown Campus</t>
  </si>
  <si>
    <t>163444</t>
  </si>
  <si>
    <t>Montgomery College Takoma Park Campus</t>
  </si>
  <si>
    <t>163435</t>
  </si>
  <si>
    <t>Montgomery College Rockville Campus</t>
  </si>
  <si>
    <t>163426</t>
  </si>
  <si>
    <t xml:space="preserve">Charles County Community College </t>
  </si>
  <si>
    <t>162122</t>
  </si>
  <si>
    <t xml:space="preserve">Anne Arundel Community College </t>
  </si>
  <si>
    <t>161767</t>
  </si>
  <si>
    <t xml:space="preserve">Harford Community College </t>
  </si>
  <si>
    <t>162706</t>
  </si>
  <si>
    <t xml:space="preserve">Garrett Community College </t>
  </si>
  <si>
    <t>162609</t>
  </si>
  <si>
    <t xml:space="preserve">Chesapeake College </t>
  </si>
  <si>
    <t>162168</t>
  </si>
  <si>
    <t xml:space="preserve">Catonsville Community College </t>
  </si>
  <si>
    <t>162098</t>
  </si>
  <si>
    <t xml:space="preserve">Essex Community College </t>
  </si>
  <si>
    <t>162478</t>
  </si>
  <si>
    <t xml:space="preserve">Dundalk Community College </t>
  </si>
  <si>
    <t>162399</t>
  </si>
  <si>
    <t xml:space="preserve">Cecil Community College </t>
  </si>
  <si>
    <t>162104</t>
  </si>
  <si>
    <t xml:space="preserve">Wor-Wic Community College </t>
  </si>
  <si>
    <t>164313</t>
  </si>
  <si>
    <t>Baltimore City Community College</t>
  </si>
  <si>
    <t>161864</t>
  </si>
  <si>
    <t>Carroll Community College</t>
  </si>
  <si>
    <t>405872</t>
  </si>
  <si>
    <t>Univ of Maryland Univ College</t>
  </si>
  <si>
    <t>163204</t>
  </si>
  <si>
    <t>FOOTNOTE</t>
  </si>
  <si>
    <t>Univ of Maryland at Baltimore *</t>
  </si>
  <si>
    <t>163259</t>
  </si>
  <si>
    <t>SEE *</t>
  </si>
  <si>
    <t>MS</t>
  </si>
  <si>
    <t>Mississippi State Univ</t>
  </si>
  <si>
    <t>176080</t>
  </si>
  <si>
    <t>Univ of Mississippi</t>
  </si>
  <si>
    <t>176017</t>
  </si>
  <si>
    <t>Univ of Southern Mississippi</t>
  </si>
  <si>
    <t>176372</t>
  </si>
  <si>
    <t xml:space="preserve">Jackson State Univ </t>
  </si>
  <si>
    <t>175856</t>
  </si>
  <si>
    <t xml:space="preserve">Alcorn State Univ </t>
  </si>
  <si>
    <t>175342</t>
  </si>
  <si>
    <t xml:space="preserve">Delta State Univ </t>
  </si>
  <si>
    <t>175616</t>
  </si>
  <si>
    <t>Mississippi Valley State Univ</t>
  </si>
  <si>
    <t>176044</t>
  </si>
  <si>
    <t>Mississippi Univ for Women</t>
  </si>
  <si>
    <t>176035</t>
  </si>
  <si>
    <t xml:space="preserve">Hinds Community College </t>
  </si>
  <si>
    <t>175786</t>
  </si>
  <si>
    <t xml:space="preserve">Holmes Community College </t>
  </si>
  <si>
    <t>175810</t>
  </si>
  <si>
    <t xml:space="preserve">Copiah-Lincoln Community College </t>
  </si>
  <si>
    <t>175573</t>
  </si>
  <si>
    <t xml:space="preserve">Northwest Mississippi Community College </t>
  </si>
  <si>
    <t>176178</t>
  </si>
  <si>
    <t xml:space="preserve">East Mississippi Community College </t>
  </si>
  <si>
    <t>175652</t>
  </si>
  <si>
    <t xml:space="preserve">East Central Community College </t>
  </si>
  <si>
    <t>175643</t>
  </si>
  <si>
    <t xml:space="preserve">Coahoma Community College </t>
  </si>
  <si>
    <t>175519</t>
  </si>
  <si>
    <t xml:space="preserve">Meridian Community College </t>
  </si>
  <si>
    <t>175935</t>
  </si>
  <si>
    <t xml:space="preserve">Northeast Mississippi Community College </t>
  </si>
  <si>
    <t>176169</t>
  </si>
  <si>
    <t xml:space="preserve">Pearl River Community College </t>
  </si>
  <si>
    <t>176239</t>
  </si>
  <si>
    <t xml:space="preserve">Mississippi Gulf Coast Community College </t>
  </si>
  <si>
    <t>176071</t>
  </si>
  <si>
    <t xml:space="preserve">Itawamba Community College </t>
  </si>
  <si>
    <t>175829</t>
  </si>
  <si>
    <t xml:space="preserve">Southwest Mississippi Community College  </t>
  </si>
  <si>
    <t>176354</t>
  </si>
  <si>
    <t xml:space="preserve">Jones County Junior College </t>
  </si>
  <si>
    <t>175883</t>
  </si>
  <si>
    <t xml:space="preserve">Mississippi Delta Community College </t>
  </si>
  <si>
    <t>176008</t>
  </si>
  <si>
    <t>Univ of Mississippi Medical Center</t>
  </si>
  <si>
    <t>176026</t>
  </si>
  <si>
    <t>NC</t>
  </si>
  <si>
    <t xml:space="preserve">North Carolina State Univ </t>
  </si>
  <si>
    <t>199193</t>
  </si>
  <si>
    <t xml:space="preserve">Univ of North Carolina at Chapel Hill </t>
  </si>
  <si>
    <t>199120</t>
  </si>
  <si>
    <t>Univ of North Carolina at Greensboro</t>
  </si>
  <si>
    <t>199148</t>
  </si>
  <si>
    <t xml:space="preserve">East Carolina Univ </t>
  </si>
  <si>
    <t>198464</t>
  </si>
  <si>
    <t xml:space="preserve">Appalachian State Univ </t>
  </si>
  <si>
    <t>197869</t>
  </si>
  <si>
    <t>Univ of North Carolina at Charlotte</t>
  </si>
  <si>
    <t>199139</t>
  </si>
  <si>
    <t xml:space="preserve">Western Carolina Univ </t>
  </si>
  <si>
    <t>200004</t>
  </si>
  <si>
    <t>North Carolina Agricultural and Technical State Univ _x001E_u1</t>
  </si>
  <si>
    <t>199102</t>
  </si>
  <si>
    <t xml:space="preserve">North Carolina Central Univ </t>
  </si>
  <si>
    <t>199157</t>
  </si>
  <si>
    <t>Univ of North Carolina at Wilmington</t>
  </si>
  <si>
    <t>199218</t>
  </si>
  <si>
    <t>Fayetteville State Univ  _x001E_u1</t>
  </si>
  <si>
    <t>198543</t>
  </si>
  <si>
    <t xml:space="preserve">Pembroke State Univ </t>
  </si>
  <si>
    <t>199281</t>
  </si>
  <si>
    <t>Univ of North Carolina at Asheville</t>
  </si>
  <si>
    <t>199111</t>
  </si>
  <si>
    <t xml:space="preserve">Elizabeth City State Univ </t>
  </si>
  <si>
    <t>198507</t>
  </si>
  <si>
    <t xml:space="preserve">Winston-Salem State Univ </t>
  </si>
  <si>
    <t>199999</t>
  </si>
  <si>
    <t>Central Carolina Commuity College</t>
  </si>
  <si>
    <t>198251</t>
  </si>
  <si>
    <t>Cape Fear Community College</t>
  </si>
  <si>
    <t>198154</t>
  </si>
  <si>
    <t>Wayne Community College</t>
  </si>
  <si>
    <t>199892</t>
  </si>
  <si>
    <t>Johnston Community College</t>
  </si>
  <si>
    <t>198774</t>
  </si>
  <si>
    <t>Stanly Community College</t>
  </si>
  <si>
    <t>199740</t>
  </si>
  <si>
    <t>Carteret Community College</t>
  </si>
  <si>
    <t>198206</t>
  </si>
  <si>
    <t>Montgomery Community College</t>
  </si>
  <si>
    <t>199023</t>
  </si>
  <si>
    <t xml:space="preserve">Central Piedmont Community College </t>
  </si>
  <si>
    <t>198260</t>
  </si>
  <si>
    <t>Guilford Technical Community College</t>
  </si>
  <si>
    <t>198622</t>
  </si>
  <si>
    <t>Rowan-Cabarrus Community College</t>
  </si>
  <si>
    <t>199494</t>
  </si>
  <si>
    <t xml:space="preserve">Coastal Carolina Community College </t>
  </si>
  <si>
    <t>198330</t>
  </si>
  <si>
    <t>Forsyth Technical Community College</t>
  </si>
  <si>
    <t>198552</t>
  </si>
  <si>
    <t>Wake Technical Community College _x001E_u5</t>
  </si>
  <si>
    <t>199856</t>
  </si>
  <si>
    <t>Richmond Community College</t>
  </si>
  <si>
    <t>199449</t>
  </si>
  <si>
    <t>Asheville-Buncombe Technical Community College</t>
  </si>
  <si>
    <t>197887</t>
  </si>
  <si>
    <t xml:space="preserve">Sandhills Community College </t>
  </si>
  <si>
    <t>199634</t>
  </si>
  <si>
    <t xml:space="preserve">Martin Community College </t>
  </si>
  <si>
    <t>198905</t>
  </si>
  <si>
    <t xml:space="preserve">Southwestern Community College </t>
  </si>
  <si>
    <t>199731</t>
  </si>
  <si>
    <t>Bladen Community College</t>
  </si>
  <si>
    <t>198011</t>
  </si>
  <si>
    <t>Mayland Community College</t>
  </si>
  <si>
    <t>198914</t>
  </si>
  <si>
    <t>McDowell Technical Community College</t>
  </si>
  <si>
    <t>198923</t>
  </si>
  <si>
    <t xml:space="preserve">Southeastern Community College </t>
  </si>
  <si>
    <t>199722</t>
  </si>
  <si>
    <t>Pitt Community College</t>
  </si>
  <si>
    <t>199333</t>
  </si>
  <si>
    <t xml:space="preserve">Mitchell Community College </t>
  </si>
  <si>
    <t>198987</t>
  </si>
  <si>
    <t>Durham Technical Community College _x001E_u3</t>
  </si>
  <si>
    <t>198455</t>
  </si>
  <si>
    <t>Catawba Valley Community College</t>
  </si>
  <si>
    <t>198233</t>
  </si>
  <si>
    <t xml:space="preserve">Vance-Granville Community College </t>
  </si>
  <si>
    <t>199838</t>
  </si>
  <si>
    <t xml:space="preserve">Surry Community College </t>
  </si>
  <si>
    <t>199768</t>
  </si>
  <si>
    <t xml:space="preserve">Gaston College </t>
  </si>
  <si>
    <t>198570</t>
  </si>
  <si>
    <t>Anson Community College _x001E_u2</t>
  </si>
  <si>
    <t>197850</t>
  </si>
  <si>
    <t>Pamlico Community College</t>
  </si>
  <si>
    <t>199263</t>
  </si>
  <si>
    <t>Fayetteville Technical Community College</t>
  </si>
  <si>
    <t>198534</t>
  </si>
  <si>
    <t>College of the Albemarle</t>
  </si>
  <si>
    <t>197814</t>
  </si>
  <si>
    <t xml:space="preserve">Tri-County Community College </t>
  </si>
  <si>
    <t>199795</t>
  </si>
  <si>
    <t>Sampson Community College</t>
  </si>
  <si>
    <t>199625</t>
  </si>
  <si>
    <t>Haywood Community College _x001E_u4</t>
  </si>
  <si>
    <t>198668</t>
  </si>
  <si>
    <t>Alamance Community College</t>
  </si>
  <si>
    <t>199786</t>
  </si>
  <si>
    <t>Brunswick Community College</t>
  </si>
  <si>
    <t>198084</t>
  </si>
  <si>
    <t xml:space="preserve">Beaufort County Community College </t>
  </si>
  <si>
    <t>197996</t>
  </si>
  <si>
    <t>Wilson Technical Community College</t>
  </si>
  <si>
    <t>199953</t>
  </si>
  <si>
    <t>Roanoke-Chowan Community College</t>
  </si>
  <si>
    <t>199467</t>
  </si>
  <si>
    <t>Robeson Community College</t>
  </si>
  <si>
    <t>199476</t>
  </si>
  <si>
    <t>Nash Community College</t>
  </si>
  <si>
    <t>199087</t>
  </si>
  <si>
    <t>James Sprunt Community College</t>
  </si>
  <si>
    <t>198710</t>
  </si>
  <si>
    <t xml:space="preserve">Wilkes Community College </t>
  </si>
  <si>
    <t>199926</t>
  </si>
  <si>
    <t xml:space="preserve">Rockingham Community College </t>
  </si>
  <si>
    <t>199485</t>
  </si>
  <si>
    <t>Edgecombe Community College</t>
  </si>
  <si>
    <t>198491</t>
  </si>
  <si>
    <t xml:space="preserve">Craven Community College </t>
  </si>
  <si>
    <t>198367</t>
  </si>
  <si>
    <t xml:space="preserve">Halifax Community College </t>
  </si>
  <si>
    <t>198640</t>
  </si>
  <si>
    <t xml:space="preserve">Isothermal Community College </t>
  </si>
  <si>
    <t>198729</t>
  </si>
  <si>
    <t>Randolph Community College</t>
  </si>
  <si>
    <t>199421</t>
  </si>
  <si>
    <t>Cleveland Community College</t>
  </si>
  <si>
    <t>198321</t>
  </si>
  <si>
    <t xml:space="preserve">Western Piedmont Community College </t>
  </si>
  <si>
    <t>199908</t>
  </si>
  <si>
    <t>--Page 7--</t>
  </si>
  <si>
    <t>Blue Ridge Community College</t>
  </si>
  <si>
    <t>198039</t>
  </si>
  <si>
    <t>Caldwell Community College &amp; Technical Institute</t>
  </si>
  <si>
    <t>198118</t>
  </si>
  <si>
    <t>Piedmont Community College</t>
  </si>
  <si>
    <t>199324</t>
  </si>
  <si>
    <t xml:space="preserve">Davidson County Community College </t>
  </si>
  <si>
    <t>198376</t>
  </si>
  <si>
    <t xml:space="preserve">Lenoir Community College </t>
  </si>
  <si>
    <t>198817</t>
  </si>
  <si>
    <t>North Carolina School of the Arts</t>
  </si>
  <si>
    <t>199184</t>
  </si>
  <si>
    <t>OK</t>
  </si>
  <si>
    <t>Univ of Oklahoma Norman Campus</t>
  </si>
  <si>
    <t>207500</t>
  </si>
  <si>
    <t>Oklahoma State Univ Main Campus</t>
  </si>
  <si>
    <t>207388</t>
  </si>
  <si>
    <t>Univ of Central Oklahoma</t>
  </si>
  <si>
    <t>206941</t>
  </si>
  <si>
    <t>Northeastern State Univ</t>
  </si>
  <si>
    <t>207263</t>
  </si>
  <si>
    <t xml:space="preserve">Southwestern Oklahoma State Univ </t>
  </si>
  <si>
    <t>207865</t>
  </si>
  <si>
    <t xml:space="preserve">East Central Univ </t>
  </si>
  <si>
    <t>207041</t>
  </si>
  <si>
    <t xml:space="preserve">Southeastern Oklahoma State Univ </t>
  </si>
  <si>
    <t>207847</t>
  </si>
  <si>
    <t xml:space="preserve">Northwestern State Univ </t>
  </si>
  <si>
    <t>207306</t>
  </si>
  <si>
    <t>Langston Univ</t>
  </si>
  <si>
    <t>207209</t>
  </si>
  <si>
    <t>Cameron Univ _x001E_u1</t>
  </si>
  <si>
    <t>206914</t>
  </si>
  <si>
    <t>Univ of Science and Arts of Oklahoma</t>
  </si>
  <si>
    <t>207722</t>
  </si>
  <si>
    <t xml:space="preserve">Oklahoma Panhandle State Univ </t>
  </si>
  <si>
    <t>207351</t>
  </si>
  <si>
    <t>Oklahoma State Univ-Oklahoma City _x001E_u2</t>
  </si>
  <si>
    <t>207397</t>
  </si>
  <si>
    <t xml:space="preserve">Rogers State College </t>
  </si>
  <si>
    <t>207661</t>
  </si>
  <si>
    <t>Oklahoma State Univ-Okmulgee _x001E_u2</t>
  </si>
  <si>
    <t>207564</t>
  </si>
  <si>
    <t xml:space="preserve">Murray State College </t>
  </si>
  <si>
    <t>207236</t>
  </si>
  <si>
    <t>Redlands Community College</t>
  </si>
  <si>
    <t>207069</t>
  </si>
  <si>
    <t xml:space="preserve">Northeastern Oklahoma Agricultural &amp; Mechanical College </t>
  </si>
  <si>
    <t>207290</t>
  </si>
  <si>
    <t xml:space="preserve">Oklahoma City Community College </t>
  </si>
  <si>
    <t>207449</t>
  </si>
  <si>
    <t xml:space="preserve">Connors State College </t>
  </si>
  <si>
    <t>206996</t>
  </si>
  <si>
    <t xml:space="preserve">Eastern Oklahoma State College </t>
  </si>
  <si>
    <t>207050</t>
  </si>
  <si>
    <t xml:space="preserve">Northern Oklahoma College </t>
  </si>
  <si>
    <t>207281</t>
  </si>
  <si>
    <t>Carl Albert State College</t>
  </si>
  <si>
    <t>206923</t>
  </si>
  <si>
    <t xml:space="preserve">Seminole Junior College </t>
  </si>
  <si>
    <t>207740</t>
  </si>
  <si>
    <t xml:space="preserve">Rose State College </t>
  </si>
  <si>
    <t>207670</t>
  </si>
  <si>
    <t xml:space="preserve">Western Oklahoma State College </t>
  </si>
  <si>
    <t>207035</t>
  </si>
  <si>
    <t xml:space="preserve">Tulsa Junior College </t>
  </si>
  <si>
    <t>207935</t>
  </si>
  <si>
    <t>Univ of Oklahoma Health Sciences Center</t>
  </si>
  <si>
    <t>207342</t>
  </si>
  <si>
    <t>Oklahoma State Univ-Veterinary Medicine</t>
  </si>
  <si>
    <t>Oklahoma College of Osteopathic Medicine and Surgery</t>
  </si>
  <si>
    <t>207315</t>
  </si>
  <si>
    <t>Univ of Oklahoma-Law Center</t>
  </si>
  <si>
    <t>SC</t>
  </si>
  <si>
    <t>Univ of South Carolina-Columbia</t>
  </si>
  <si>
    <t>218663</t>
  </si>
  <si>
    <t xml:space="preserve">Clemson Univ </t>
  </si>
  <si>
    <t>217882</t>
  </si>
  <si>
    <t>Winthrop Univ _x001E_u1</t>
  </si>
  <si>
    <t>218964</t>
  </si>
  <si>
    <t>The Citadel, the Military College of South Carolina</t>
  </si>
  <si>
    <t>217864</t>
  </si>
  <si>
    <t>College of Charleston  _x001E_u2</t>
  </si>
  <si>
    <t>217819</t>
  </si>
  <si>
    <t>Francis Marion Univ _x001E_u3</t>
  </si>
  <si>
    <t>218061</t>
  </si>
  <si>
    <t>South Carolina State Univ _x001E_u4</t>
  </si>
  <si>
    <t>218733</t>
  </si>
  <si>
    <t>Lander Univ _x001E_u5</t>
  </si>
  <si>
    <t>218229</t>
  </si>
  <si>
    <t>Coastal Carolina Univ</t>
  </si>
  <si>
    <t>218724</t>
  </si>
  <si>
    <t>Univ of South Carolina-Spartanburg</t>
  </si>
  <si>
    <t>218742</t>
  </si>
  <si>
    <t>Univ of South Carolina-Aiken</t>
  </si>
  <si>
    <t>218645</t>
  </si>
  <si>
    <t>Univ of South Carolina-Salkehatchie</t>
  </si>
  <si>
    <t>218681</t>
  </si>
  <si>
    <t>Univ of South Carolina-Sumter</t>
  </si>
  <si>
    <t>218690</t>
  </si>
  <si>
    <t>Univ of South Carolina-Lancaster</t>
  </si>
  <si>
    <t>218672</t>
  </si>
  <si>
    <t>Univ of South Carolina-Union</t>
  </si>
  <si>
    <t>218706</t>
  </si>
  <si>
    <t>Univ of South Carolina-Beaufort</t>
  </si>
  <si>
    <t>218654</t>
  </si>
  <si>
    <t xml:space="preserve">Horry-Georgetown Technical College </t>
  </si>
  <si>
    <t>218140</t>
  </si>
  <si>
    <t>Technical College of the Low Country</t>
  </si>
  <si>
    <t>217712</t>
  </si>
  <si>
    <t xml:space="preserve">Piedmont Technical College </t>
  </si>
  <si>
    <t>218520</t>
  </si>
  <si>
    <t xml:space="preserve">Greenville Technical College </t>
  </si>
  <si>
    <t>218113</t>
  </si>
  <si>
    <t xml:space="preserve">Florence-Darlington Technical College </t>
  </si>
  <si>
    <t>218025</t>
  </si>
  <si>
    <t xml:space="preserve">Midlands Technical College </t>
  </si>
  <si>
    <t>218353</t>
  </si>
  <si>
    <t xml:space="preserve">Trident Technical College </t>
  </si>
  <si>
    <t>218894</t>
  </si>
  <si>
    <t xml:space="preserve">Denmark Technical College </t>
  </si>
  <si>
    <t>217989</t>
  </si>
  <si>
    <t xml:space="preserve">Tri-County Technical College </t>
  </si>
  <si>
    <t>218885</t>
  </si>
  <si>
    <t xml:space="preserve">Spartanburg Technical College </t>
  </si>
  <si>
    <t>218830</t>
  </si>
  <si>
    <t xml:space="preserve">Orangeburg-Calhoun Technical College </t>
  </si>
  <si>
    <t>218487</t>
  </si>
  <si>
    <t xml:space="preserve">York Technical College </t>
  </si>
  <si>
    <t>218991</t>
  </si>
  <si>
    <t xml:space="preserve">Chesterfield-Marlboro Technical College </t>
  </si>
  <si>
    <t>217837</t>
  </si>
  <si>
    <t xml:space="preserve">Central Carolina Technical College </t>
  </si>
  <si>
    <t>218858</t>
  </si>
  <si>
    <t xml:space="preserve">Willamsburg Technical College </t>
  </si>
  <si>
    <t>218955</t>
  </si>
  <si>
    <t xml:space="preserve">Aiken Technical College </t>
  </si>
  <si>
    <t>217615</t>
  </si>
  <si>
    <t>Medical Univ of South Carolina</t>
  </si>
  <si>
    <t>218335</t>
  </si>
  <si>
    <t>TN</t>
  </si>
  <si>
    <t>Univ of Tennessee, Knoxville</t>
  </si>
  <si>
    <t>221759</t>
  </si>
  <si>
    <t>Univ of Memphis _x001E_u1_x001F_</t>
  </si>
  <si>
    <t>220862</t>
  </si>
  <si>
    <t xml:space="preserve">East Tennessee State Univ </t>
  </si>
  <si>
    <t>220075</t>
  </si>
  <si>
    <t xml:space="preserve">Tennessee State Univ </t>
  </si>
  <si>
    <t>221838</t>
  </si>
  <si>
    <t xml:space="preserve">Middle Tennessee State Univ </t>
  </si>
  <si>
    <t>220978</t>
  </si>
  <si>
    <t>Univ of Tennessee at Chattanooga</t>
  </si>
  <si>
    <t>221740</t>
  </si>
  <si>
    <t xml:space="preserve">Austin Peay State Univ </t>
  </si>
  <si>
    <t>219602</t>
  </si>
  <si>
    <t xml:space="preserve">Tennessee Technological Univ </t>
  </si>
  <si>
    <t>221847</t>
  </si>
  <si>
    <t>Univ of Tennessee at Martin</t>
  </si>
  <si>
    <t>221768</t>
  </si>
  <si>
    <t xml:space="preserve">Shelby State Community College </t>
  </si>
  <si>
    <t>221485</t>
  </si>
  <si>
    <t xml:space="preserve">Chattanooga State Technical Community College </t>
  </si>
  <si>
    <t>219824</t>
  </si>
  <si>
    <t xml:space="preserve">Walters State Community College </t>
  </si>
  <si>
    <t>222062</t>
  </si>
  <si>
    <t xml:space="preserve">Dyersburg State Community College </t>
  </si>
  <si>
    <t>220057</t>
  </si>
  <si>
    <t>Nashville State Technical Institute</t>
  </si>
  <si>
    <t>221184</t>
  </si>
  <si>
    <t xml:space="preserve">Volunteer State Community College </t>
  </si>
  <si>
    <t>222053</t>
  </si>
  <si>
    <t xml:space="preserve">Jackson State Community College </t>
  </si>
  <si>
    <t>220400</t>
  </si>
  <si>
    <t xml:space="preserve">Motlow State Community College </t>
  </si>
  <si>
    <t>221096</t>
  </si>
  <si>
    <t xml:space="preserve">Roane State Community College </t>
  </si>
  <si>
    <t>221397</t>
  </si>
  <si>
    <t>Pellissippi State Technical Community College</t>
  </si>
  <si>
    <t>221642</t>
  </si>
  <si>
    <t>Northeast State Technical Community College</t>
  </si>
  <si>
    <t>221908</t>
  </si>
  <si>
    <t>State Technical Institute at Memphis</t>
  </si>
  <si>
    <t>221652</t>
  </si>
  <si>
    <t xml:space="preserve">Columbia State Community College </t>
  </si>
  <si>
    <t>219888</t>
  </si>
  <si>
    <t xml:space="preserve">Cleveland State Community College </t>
  </si>
  <si>
    <t>219879</t>
  </si>
  <si>
    <t>TTC at McMinnville</t>
  </si>
  <si>
    <t>221607</t>
  </si>
  <si>
    <t>Tennessee Technology Center at Athens</t>
  </si>
  <si>
    <t>219596</t>
  </si>
  <si>
    <t>TTC at Knoxville</t>
  </si>
  <si>
    <t>221625</t>
  </si>
  <si>
    <t>TTC at Hartsville</t>
  </si>
  <si>
    <t>220279</t>
  </si>
  <si>
    <t>TTC at Jacksboro</t>
  </si>
  <si>
    <t>220394</t>
  </si>
  <si>
    <t>TTC at Whiteville</t>
  </si>
  <si>
    <t>221634</t>
  </si>
  <si>
    <t>TTC at Crossville</t>
  </si>
  <si>
    <t>221591</t>
  </si>
  <si>
    <t>TTC at Nashville</t>
  </si>
  <si>
    <t>248925</t>
  </si>
  <si>
    <t>TTC at Holenwald</t>
  </si>
  <si>
    <t>220321</t>
  </si>
  <si>
    <t>TTC at Oneida</t>
  </si>
  <si>
    <t>221582</t>
  </si>
  <si>
    <t>TTC at Jackson</t>
  </si>
  <si>
    <t>221616</t>
  </si>
  <si>
    <t>TTC at Chattanooga</t>
  </si>
  <si>
    <t>TTC at Paris</t>
  </si>
  <si>
    <t>221281</t>
  </si>
  <si>
    <t>TTC at Newbern</t>
  </si>
  <si>
    <t>221236</t>
  </si>
  <si>
    <t>TTC at Pulaski</t>
  </si>
  <si>
    <t>221333</t>
  </si>
  <si>
    <t>TTC at Murphressboro</t>
  </si>
  <si>
    <t>221102</t>
  </si>
  <si>
    <t>TTC at Harriman</t>
  </si>
  <si>
    <t>220251</t>
  </si>
  <si>
    <t>TTC at Morristown</t>
  </si>
  <si>
    <t>221050</t>
  </si>
  <si>
    <t>TTC at Memphis</t>
  </si>
  <si>
    <t>220853</t>
  </si>
  <si>
    <t>TTC at Covington</t>
  </si>
  <si>
    <t>219921</t>
  </si>
  <si>
    <t>TTC at Ripley</t>
  </si>
  <si>
    <t>221388</t>
  </si>
  <si>
    <t>TTC at McKenzie</t>
  </si>
  <si>
    <t>220756</t>
  </si>
  <si>
    <t>TTC at Savannah</t>
  </si>
  <si>
    <t>TTC at Dickson</t>
  </si>
  <si>
    <t>219994</t>
  </si>
  <si>
    <t>TTC at Shelbyville</t>
  </si>
  <si>
    <t>221494</t>
  </si>
  <si>
    <t>TTC at Elizabethton</t>
  </si>
  <si>
    <t>220127</t>
  </si>
  <si>
    <t>TTC at Livingston</t>
  </si>
  <si>
    <t>220640</t>
  </si>
  <si>
    <t>Univ of Tennessee Space Institute</t>
  </si>
  <si>
    <t>UT Memphis</t>
  </si>
  <si>
    <t>221704</t>
  </si>
  <si>
    <t>Univ of Tennessee College of Veterinary Medicine</t>
  </si>
  <si>
    <t>TX</t>
  </si>
  <si>
    <t xml:space="preserve">Texas A &amp; M Univ </t>
  </si>
  <si>
    <t>228723</t>
  </si>
  <si>
    <t>Univ of Texas at Austin</t>
  </si>
  <si>
    <t>228778</t>
  </si>
  <si>
    <t xml:space="preserve">Texas Tech Univ </t>
  </si>
  <si>
    <t>229115</t>
  </si>
  <si>
    <t>Univ of North Texas</t>
  </si>
  <si>
    <t>227216</t>
  </si>
  <si>
    <t>Texas Woman's Univ</t>
  </si>
  <si>
    <t>229179</t>
  </si>
  <si>
    <t>Univ of Houston</t>
  </si>
  <si>
    <t>225511</t>
  </si>
  <si>
    <t>Univ of Texas at Dallas</t>
  </si>
  <si>
    <t>228787</t>
  </si>
  <si>
    <t>Univ of Texas at Arlington</t>
  </si>
  <si>
    <t>228769</t>
  </si>
  <si>
    <t>Stephen F. Austin State Univ</t>
  </si>
  <si>
    <t>228431</t>
  </si>
  <si>
    <t xml:space="preserve">Southwest Texas State Univ </t>
  </si>
  <si>
    <t>228459</t>
  </si>
  <si>
    <t>Univ of Texas at San Antonio</t>
  </si>
  <si>
    <t>229027</t>
  </si>
  <si>
    <t xml:space="preserve">East Texas State Univ </t>
  </si>
  <si>
    <t>224554</t>
  </si>
  <si>
    <t>Prairie View A &amp; M Univ _x001E_u1</t>
  </si>
  <si>
    <t>227526</t>
  </si>
  <si>
    <t>Lamar Univ-Beaumont</t>
  </si>
  <si>
    <t>226091</t>
  </si>
  <si>
    <t>West Texas A &amp; M Univ _x001E_u3</t>
  </si>
  <si>
    <t>229814</t>
  </si>
  <si>
    <t>Texas A &amp; M Univ-Kingsville _x001E_u2</t>
  </si>
  <si>
    <t>228705</t>
  </si>
  <si>
    <t xml:space="preserve">Univ of Houston-Clear Lake </t>
  </si>
  <si>
    <t>225414</t>
  </si>
  <si>
    <t>Univ of Texas at Tyler</t>
  </si>
  <si>
    <t>228802</t>
  </si>
  <si>
    <t>Univ of Texas at El Paso</t>
  </si>
  <si>
    <t>228796</t>
  </si>
  <si>
    <t>Sul Ross State Univ _x001E_u1</t>
  </si>
  <si>
    <t>228501</t>
  </si>
  <si>
    <t xml:space="preserve">Sam Houston State Univ </t>
  </si>
  <si>
    <t>227881</t>
  </si>
  <si>
    <t xml:space="preserve">Texas Southern Univ </t>
  </si>
  <si>
    <t>229063</t>
  </si>
  <si>
    <t xml:space="preserve">Midwestern State Univ  </t>
  </si>
  <si>
    <t>226833</t>
  </si>
  <si>
    <t xml:space="preserve">Angelo State Univ </t>
  </si>
  <si>
    <t>222831</t>
  </si>
  <si>
    <t>Texas A &amp; M Univ-Corpus Christi _x001E_u5,6</t>
  </si>
  <si>
    <t>224147</t>
  </si>
  <si>
    <t xml:space="preserve">Tarleton State Univ  </t>
  </si>
  <si>
    <t>228529</t>
  </si>
  <si>
    <t>Univ of Texas of the Permian Basin</t>
  </si>
  <si>
    <t>229018</t>
  </si>
  <si>
    <t>--Page 7a--</t>
  </si>
  <si>
    <t>Univ of Texas-Pan American</t>
  </si>
  <si>
    <t>227368</t>
  </si>
  <si>
    <t>Texas A &amp; M International Univ _x001E_u4</t>
  </si>
  <si>
    <t>226152</t>
  </si>
  <si>
    <t>Univ of Houston-Victoria</t>
  </si>
  <si>
    <t>225502</t>
  </si>
  <si>
    <t>Univ of Texas at Brownsville _x001E_u7</t>
  </si>
  <si>
    <t>227377</t>
  </si>
  <si>
    <t>East Texas State Univ at Texarkana</t>
  </si>
  <si>
    <t>224545</t>
  </si>
  <si>
    <t>Sul Ross State Univ/Uvalde Center  _x001E_u1</t>
  </si>
  <si>
    <t>Texas A &amp; M Univ at Galveston</t>
  </si>
  <si>
    <t>228714</t>
  </si>
  <si>
    <t>Univ of Houston-Downtown</t>
  </si>
  <si>
    <t>225432</t>
  </si>
  <si>
    <t>Lamar Univ-Port Arthur Campus</t>
  </si>
  <si>
    <t>226116</t>
  </si>
  <si>
    <t>Lamar Institute of Technology</t>
  </si>
  <si>
    <t>Lamar Univ-Orange Campus</t>
  </si>
  <si>
    <t>226107</t>
  </si>
  <si>
    <t xml:space="preserve">Texas Southmost College </t>
  </si>
  <si>
    <t>229072</t>
  </si>
  <si>
    <t>Texas State Technical College-Sweetwater  _x001E_u12</t>
  </si>
  <si>
    <t>229328</t>
  </si>
  <si>
    <t>Texas State Technical College-Waco/Marshall  _x001E_u12</t>
  </si>
  <si>
    <t>228680</t>
  </si>
  <si>
    <t>Texas State Technical College-Amarillo  _x001E_u12</t>
  </si>
  <si>
    <t>228662</t>
  </si>
  <si>
    <t>Texas State Technical College-Harlingen  _x001E_u12</t>
  </si>
  <si>
    <t>229319</t>
  </si>
  <si>
    <t>South Texas Community College (HCJCD) _x001E_u10</t>
  </si>
  <si>
    <t xml:space="preserve">Southwest Texas Junior College </t>
  </si>
  <si>
    <t>228316</t>
  </si>
  <si>
    <t xml:space="preserve">Wharton County Junior College </t>
  </si>
  <si>
    <t>229841</t>
  </si>
  <si>
    <t xml:space="preserve">Blinn College </t>
  </si>
  <si>
    <t>223427</t>
  </si>
  <si>
    <t xml:space="preserve">El Paso County Community College </t>
  </si>
  <si>
    <t>224642</t>
  </si>
  <si>
    <t xml:space="preserve">Austin Community College </t>
  </si>
  <si>
    <t>222992</t>
  </si>
  <si>
    <t>Houston Community College</t>
  </si>
  <si>
    <t>225423</t>
  </si>
  <si>
    <t>Palo Alto College  (ACCD)</t>
  </si>
  <si>
    <t>246354</t>
  </si>
  <si>
    <t>San Antonio College</t>
  </si>
  <si>
    <t>227924</t>
  </si>
  <si>
    <t>St. Philip's College  (ACCD)</t>
  </si>
  <si>
    <t>227854</t>
  </si>
  <si>
    <t>Ranger College _x001E_u8</t>
  </si>
  <si>
    <t>227687</t>
  </si>
  <si>
    <t xml:space="preserve">Cisco Junior College </t>
  </si>
  <si>
    <t>223898</t>
  </si>
  <si>
    <t xml:space="preserve">Tyler Junior College </t>
  </si>
  <si>
    <t>229355</t>
  </si>
  <si>
    <t xml:space="preserve">Clarendon College </t>
  </si>
  <si>
    <t>223922</t>
  </si>
  <si>
    <t>Howard College</t>
  </si>
  <si>
    <t>225520</t>
  </si>
  <si>
    <t xml:space="preserve">Weatherford College </t>
  </si>
  <si>
    <t>229799</t>
  </si>
  <si>
    <t xml:space="preserve">Odessa College </t>
  </si>
  <si>
    <t>227304</t>
  </si>
  <si>
    <t xml:space="preserve">Temple Junior College </t>
  </si>
  <si>
    <t>228608</t>
  </si>
  <si>
    <t xml:space="preserve">Grayson County College </t>
  </si>
  <si>
    <t>225070</t>
  </si>
  <si>
    <t xml:space="preserve">McLennan Community College </t>
  </si>
  <si>
    <t>226578</t>
  </si>
  <si>
    <t>Hill College _x001E_u8</t>
  </si>
  <si>
    <t>225371</t>
  </si>
  <si>
    <t xml:space="preserve">Navarro College </t>
  </si>
  <si>
    <t>227146</t>
  </si>
  <si>
    <t xml:space="preserve">Paris Junior College </t>
  </si>
  <si>
    <t>227401</t>
  </si>
  <si>
    <t xml:space="preserve">Midland College </t>
  </si>
  <si>
    <t>226806</t>
  </si>
  <si>
    <t>North Harris Montgomery Community College District _x001E_u9</t>
  </si>
  <si>
    <t>227182</t>
  </si>
  <si>
    <t xml:space="preserve">Northeast Texas Community College </t>
  </si>
  <si>
    <t>227225</t>
  </si>
  <si>
    <t xml:space="preserve">South Plains College </t>
  </si>
  <si>
    <t>228158</t>
  </si>
  <si>
    <t>Collin County Community College</t>
  </si>
  <si>
    <t>247834</t>
  </si>
  <si>
    <t>North Central Texas College _x001E_u14_x001F_</t>
  </si>
  <si>
    <t>224110</t>
  </si>
  <si>
    <t xml:space="preserve">Vernon Regional Junior College </t>
  </si>
  <si>
    <t>229504</t>
  </si>
  <si>
    <t xml:space="preserve">Central Texas College </t>
  </si>
  <si>
    <t>223816</t>
  </si>
  <si>
    <t xml:space="preserve">Galveston College </t>
  </si>
  <si>
    <t>224961</t>
  </si>
  <si>
    <t xml:space="preserve">Victoria College </t>
  </si>
  <si>
    <t>229540</t>
  </si>
  <si>
    <t xml:space="preserve">Alvin Community College </t>
  </si>
  <si>
    <t>222567</t>
  </si>
  <si>
    <t>Texarkana College _x001E_u11</t>
  </si>
  <si>
    <t>228699</t>
  </si>
  <si>
    <t>Laredo Community College _x001E_u8</t>
  </si>
  <si>
    <t>226134</t>
  </si>
  <si>
    <t xml:space="preserve">Western Texas College </t>
  </si>
  <si>
    <t>229832</t>
  </si>
  <si>
    <t xml:space="preserve">Angelina College </t>
  </si>
  <si>
    <t>222822</t>
  </si>
  <si>
    <t xml:space="preserve">Frank Phillips College </t>
  </si>
  <si>
    <t>224891</t>
  </si>
  <si>
    <t xml:space="preserve">Del Mar College </t>
  </si>
  <si>
    <t>224350</t>
  </si>
  <si>
    <t>Tarrant Co. Junior College (TCJCD)</t>
  </si>
  <si>
    <t>228547</t>
  </si>
  <si>
    <t xml:space="preserve">Bee County College </t>
  </si>
  <si>
    <t>223320</t>
  </si>
  <si>
    <t xml:space="preserve">Amarillo College </t>
  </si>
  <si>
    <t>222576</t>
  </si>
  <si>
    <t>El Centro College  (DCCCD)</t>
  </si>
  <si>
    <t>224615</t>
  </si>
  <si>
    <t>Richland College  (DCCCD)</t>
  </si>
  <si>
    <t>227766</t>
  </si>
  <si>
    <t>North Lake College  (DCCCD)</t>
  </si>
  <si>
    <t>227191</t>
  </si>
  <si>
    <t>Mountain View College  (DCCCD)</t>
  </si>
  <si>
    <t>226930</t>
  </si>
  <si>
    <t>Eastfield College  (DCCCD)</t>
  </si>
  <si>
    <t>224572</t>
  </si>
  <si>
    <t>Cedar Valley College  (DCCCD)</t>
  </si>
  <si>
    <t>223773</t>
  </si>
  <si>
    <t>Brookhaven College  (DCCCD)</t>
  </si>
  <si>
    <t>223524</t>
  </si>
  <si>
    <t xml:space="preserve">Lee College </t>
  </si>
  <si>
    <t>226204</t>
  </si>
  <si>
    <t xml:space="preserve">Kilgore College </t>
  </si>
  <si>
    <t>226019</t>
  </si>
  <si>
    <t xml:space="preserve">Brazosport College </t>
  </si>
  <si>
    <t>223506</t>
  </si>
  <si>
    <t>College of the Mainland</t>
  </si>
  <si>
    <t>226408</t>
  </si>
  <si>
    <t>San Jacinto College (SJCDS)</t>
  </si>
  <si>
    <t>227979</t>
  </si>
  <si>
    <t>Panola College _x001E_u8</t>
  </si>
  <si>
    <t>227386</t>
  </si>
  <si>
    <t>Trinity Valley Community College</t>
  </si>
  <si>
    <t>225308</t>
  </si>
  <si>
    <t>Texas Tech Univ Health Sciences Center</t>
  </si>
  <si>
    <t>229337</t>
  </si>
  <si>
    <t>Univ of Texas Health Science Center at San Antonio</t>
  </si>
  <si>
    <t>228644</t>
  </si>
  <si>
    <t>Univ of North Texas Health Science Center at Fort Worth _x001E_u15</t>
  </si>
  <si>
    <t>228909</t>
  </si>
  <si>
    <t>Univ of Texas Medical Branch at Galveston</t>
  </si>
  <si>
    <t>228653</t>
  </si>
  <si>
    <t>Univ of Texas Health Science Center at Houston</t>
  </si>
  <si>
    <t>229300</t>
  </si>
  <si>
    <t>--Page 7b--</t>
  </si>
  <si>
    <t>Univ of Texas Southwestern Medical Center at Dallas</t>
  </si>
  <si>
    <t>228635</t>
  </si>
  <si>
    <t>VA</t>
  </si>
  <si>
    <t>University of Virginia</t>
  </si>
  <si>
    <t>234076</t>
  </si>
  <si>
    <t>Virginia Polytechnic Institute(1)</t>
  </si>
  <si>
    <t>233921</t>
  </si>
  <si>
    <t>College of William &amp; Mary</t>
  </si>
  <si>
    <t>231624</t>
  </si>
  <si>
    <t xml:space="preserve">George Mason University </t>
  </si>
  <si>
    <t>232186</t>
  </si>
  <si>
    <t xml:space="preserve">Old Dominion University </t>
  </si>
  <si>
    <t>232982</t>
  </si>
  <si>
    <t xml:space="preserve">Virginia Commonwealth University  </t>
  </si>
  <si>
    <t>234030</t>
  </si>
  <si>
    <t xml:space="preserve">James Madison University  </t>
  </si>
  <si>
    <t>232423</t>
  </si>
  <si>
    <t xml:space="preserve">Virginia State University </t>
  </si>
  <si>
    <t>234155</t>
  </si>
  <si>
    <t xml:space="preserve">Radford University </t>
  </si>
  <si>
    <t>233277</t>
  </si>
  <si>
    <t xml:space="preserve">Norfolk State University </t>
  </si>
  <si>
    <t>232937</t>
  </si>
  <si>
    <t xml:space="preserve">Longwood College </t>
  </si>
  <si>
    <t>232566</t>
  </si>
  <si>
    <t xml:space="preserve">Mary Washington College </t>
  </si>
  <si>
    <t>232681</t>
  </si>
  <si>
    <t>Christopher Newport University _x001E_</t>
  </si>
  <si>
    <t>231712</t>
  </si>
  <si>
    <t xml:space="preserve">Clinch Valley College </t>
  </si>
  <si>
    <t>233897</t>
  </si>
  <si>
    <t>Richard Bland College</t>
  </si>
  <si>
    <t>233338</t>
  </si>
  <si>
    <t xml:space="preserve">ALLCC'S (2) </t>
  </si>
  <si>
    <t>N/A</t>
  </si>
  <si>
    <t>Virginia Military Institute (3)</t>
  </si>
  <si>
    <t>234085</t>
  </si>
  <si>
    <t>WV</t>
  </si>
  <si>
    <t xml:space="preserve">West Virginia University </t>
  </si>
  <si>
    <t>238032</t>
  </si>
  <si>
    <t xml:space="preserve">Marshall University </t>
  </si>
  <si>
    <t>237525</t>
  </si>
  <si>
    <t xml:space="preserve">West Virginia Institute of Technology </t>
  </si>
  <si>
    <t>237950</t>
  </si>
  <si>
    <t xml:space="preserve">Shepherd College </t>
  </si>
  <si>
    <t>237792</t>
  </si>
  <si>
    <t xml:space="preserve">Concord College </t>
  </si>
  <si>
    <t>237330</t>
  </si>
  <si>
    <t xml:space="preserve">West Virginia State College </t>
  </si>
  <si>
    <t>237899</t>
  </si>
  <si>
    <t xml:space="preserve">West Liberty State College </t>
  </si>
  <si>
    <t>237932</t>
  </si>
  <si>
    <t xml:space="preserve">Bluefield State College </t>
  </si>
  <si>
    <t>237215</t>
  </si>
  <si>
    <t xml:space="preserve">Fairmont State College </t>
  </si>
  <si>
    <t>237367</t>
  </si>
  <si>
    <t xml:space="preserve">Glenville State College </t>
  </si>
  <si>
    <t>237385</t>
  </si>
  <si>
    <t>Potomac State College of West Virginia University</t>
  </si>
  <si>
    <t>237701</t>
  </si>
  <si>
    <t>West Virginia Northern Community College</t>
  </si>
  <si>
    <t>238014</t>
  </si>
  <si>
    <t>West Virginia University at Parkersburg</t>
  </si>
  <si>
    <t>237686</t>
  </si>
  <si>
    <t>Southern West Virginia Community College</t>
  </si>
  <si>
    <t>237817</t>
  </si>
  <si>
    <t>West Virginia Graduate College</t>
  </si>
  <si>
    <t>237871</t>
  </si>
  <si>
    <t>West Virginia School of Osteopathic Medicine</t>
  </si>
  <si>
    <t>237880</t>
  </si>
  <si>
    <t>CNT</t>
  </si>
  <si>
    <t>PSC</t>
  </si>
  <si>
    <t>PRINT MACRO</t>
  </si>
  <si>
    <t>MEDIAN FORMULA</t>
  </si>
  <si>
    <t>_</t>
  </si>
  <si>
    <t>\P</t>
  </si>
  <si>
    <t>:prst 7~g:prst 8~g:prst 9~g</t>
  </si>
  <si>
    <t>@IF(@MOD(@COUNT(R),2)=0,(@INDEX(R,0,@COUNT(R)/2)+@INDEX(R,0,@COUNT(R)/2-1))/2,@INDEX(R,0,@INT(@COUNT(R)/2)))</t>
  </si>
  <si>
    <t>Criterion Ranges</t>
  </si>
  <si>
    <t xml:space="preserve"> </t>
  </si>
  <si>
    <t>XTRACT MACRO</t>
  </si>
  <si>
    <t>1a</t>
  </si>
  <si>
    <t>1b</t>
  </si>
  <si>
    <t>1c</t>
  </si>
  <si>
    <t>2a</t>
  </si>
  <si>
    <t>2b</t>
  </si>
  <si>
    <t>4a</t>
  </si>
  <si>
    <t>4b</t>
  </si>
  <si>
    <t>4c</t>
  </si>
  <si>
    <t>4d</t>
  </si>
  <si>
    <t>\e</t>
  </si>
  <si>
    <t>/fxvn_7.wk1~n_7~r</t>
  </si>
  <si>
    <t>MEDIAN IN-STATE UNDERGRADUATE TUITION &amp; FEES</t>
  </si>
  <si>
    <t>/fxvn_8.wk1~n_8~r</t>
  </si>
  <si>
    <t>/fxvn_9.wk1~n_9~r</t>
  </si>
  <si>
    <t>\C</t>
  </si>
  <si>
    <t>/wcs125~</t>
  </si>
  <si>
    <t>\S</t>
  </si>
  <si>
    <t>/rlc~</t>
  </si>
  <si>
    <t>/rlc.{end}{down}~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</si>
  <si>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</si>
  <si>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</si>
  <si>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</si>
  <si>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</si>
  <si>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</si>
  <si>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</si>
  <si>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</si>
  <si>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Non-Res</t>
  </si>
  <si>
    <t>/fepCENTER~y</t>
  </si>
  <si>
    <t>/wcr</t>
  </si>
  <si>
    <t>I</t>
  </si>
  <si>
    <t>II</t>
  </si>
  <si>
    <t>III</t>
  </si>
  <si>
    <t>IV</t>
  </si>
  <si>
    <t>V</t>
  </si>
  <si>
    <t>VI</t>
  </si>
  <si>
    <t>Public Institutions, SREB States, 1993-94</t>
  </si>
  <si>
    <t>TABLE 7</t>
  </si>
  <si>
    <t>Median Annual Tuition and Required Fees</t>
  </si>
  <si>
    <t>Full-Time In-State and Out-of-State Undergraduate Students</t>
  </si>
  <si>
    <t>Public Institutions, SREB States, 1994-95</t>
  </si>
  <si>
    <t xml:space="preserve">Four-Year </t>
  </si>
  <si>
    <t>Two-Year</t>
  </si>
  <si>
    <t>In-</t>
  </si>
  <si>
    <t>Out-of-</t>
  </si>
  <si>
    <t>State</t>
  </si>
  <si>
    <t>SREB Median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</si>
  <si>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</si>
  <si>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</si>
  <si>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</si>
  <si>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</si>
  <si>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</si>
  <si>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</si>
  <si>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</si>
  <si>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</si>
  <si>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</si>
  <si>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</si>
  <si>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</si>
  <si>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</si>
  <si>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na</t>
  </si>
  <si>
    <t>Texas</t>
  </si>
  <si>
    <t>Virginia</t>
  </si>
  <si>
    <t>West Virginia</t>
  </si>
  <si>
    <t>NOTES:  The amounts shown for each state are the medians (middle values) of the institutions in each state.  The "SREB Median" is the middle value</t>
  </si>
  <si>
    <t>of all institutions of each type.  Full-time undergraduate students are defined by a 15 credit hour load per term.  For two-year colleges, "in-district"</t>
  </si>
  <si>
    <t>rates are reported in the "in-state" column and "out-of-district" may be reported in the "out-of-state" column, if no other out-of-state rates apply.   In</t>
  </si>
  <si>
    <t>Two-Year II institutions in Georgia, degree program students are charged slightly higher fees than those shown above that reflect charges to students</t>
  </si>
  <si>
    <t>in certificate or diploma programs.  All Two-Year I institutions in Virginia charge the reported amount in tuition.  Mandatory fees vary by institution from</t>
  </si>
  <si>
    <t>0$ 'to $90 per academic year, and are not included in the reported amounts.</t>
  </si>
  <si>
    <t>TABLE 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</si>
</sst>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19">
    <font>
      <sz val="10"/>
      <name val="Swis721 Cn BT"/>
      <family val="0"/>
    </font>
    <font>
      <sz val="8"/>
      <name val="Arial"/>
      <family val="0"/>
    </font>
    <font>
      <sz val="10"/>
      <color indexed="12"/>
      <name val="Courier"/>
      <family val="0"/>
    </font>
    <font>
      <u val="single"/>
      <sz val="8"/>
      <name val="Times New Roman"/>
      <family val="1"/>
    </font>
    <font>
      <sz val="14"/>
      <name val="Futura XBlk BT"/>
      <family val="2"/>
    </font>
    <font>
      <b/>
      <sz val="9"/>
      <name val="Swis721 Cn BT"/>
      <family val="2"/>
    </font>
    <font>
      <sz val="10"/>
      <name val="Times New Roman"/>
      <family val="1"/>
    </font>
    <font>
      <sz val="10"/>
      <color indexed="12"/>
      <name val="Swis721 Cn BT"/>
      <family val="2"/>
    </font>
    <font>
      <sz val="10"/>
      <color indexed="12"/>
      <name val="Times New Roman"/>
      <family val="1"/>
    </font>
    <font>
      <sz val="9"/>
      <name val="Swis721 Cn BT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FUTURA-X"/>
      <family val="0"/>
    </font>
    <font>
      <sz val="20"/>
      <name val="Futura XBlk BT"/>
      <family val="2"/>
    </font>
    <font>
      <b/>
      <sz val="20"/>
      <name val="FUTURA-X"/>
      <family val="0"/>
    </font>
    <font>
      <sz val="12"/>
      <name val="Swis721 Cn BT"/>
      <family val="2"/>
    </font>
    <font>
      <sz val="18"/>
      <name val="Swis721 Cn BT"/>
      <family val="0"/>
    </font>
    <font>
      <sz val="8"/>
      <name val="Tahoma"/>
      <family val="0"/>
    </font>
    <font>
      <b/>
      <sz val="8"/>
      <name val="Swis721 Cn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37" fontId="0" fillId="0" borderId="0" xfId="0" applyAlignment="1">
      <alignment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4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4" fillId="0" borderId="0" xfId="0" applyFont="1" applyAlignment="1">
      <alignment/>
    </xf>
    <xf numFmtId="37" fontId="0" fillId="0" borderId="1" xfId="0" applyBorder="1" applyAlignment="1">
      <alignment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0" xfId="0" applyFont="1" applyAlignment="1">
      <alignment/>
    </xf>
    <xf numFmtId="37" fontId="5" fillId="0" borderId="0" xfId="0" applyFont="1" applyAlignment="1">
      <alignment/>
    </xf>
    <xf numFmtId="37" fontId="0" fillId="0" borderId="1" xfId="0" applyFont="1" applyBorder="1" applyAlignment="1">
      <alignment/>
    </xf>
    <xf numFmtId="5" fontId="0" fillId="0" borderId="1" xfId="0" applyNumberFormat="1" applyFont="1" applyBorder="1" applyAlignment="1" applyProtection="1">
      <alignment horizontal="center"/>
      <protection/>
    </xf>
    <xf numFmtId="5" fontId="0" fillId="0" borderId="2" xfId="0" applyNumberFormat="1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3" xfId="0" applyBorder="1" applyAlignment="1">
      <alignment/>
    </xf>
    <xf numFmtId="37" fontId="7" fillId="0" borderId="3" xfId="0" applyFont="1" applyBorder="1" applyAlignment="1" applyProtection="1">
      <alignment horizontal="center"/>
      <protection locked="0"/>
    </xf>
    <xf numFmtId="37" fontId="0" fillId="0" borderId="3" xfId="0" applyFont="1" applyBorder="1" applyAlignment="1">
      <alignment horizontal="center"/>
    </xf>
    <xf numFmtId="37" fontId="7" fillId="0" borderId="0" xfId="0" applyFont="1" applyAlignment="1" applyProtection="1">
      <alignment horizontal="center"/>
      <protection locked="0"/>
    </xf>
    <xf numFmtId="5" fontId="8" fillId="0" borderId="0" xfId="0" applyNumberFormat="1" applyFont="1" applyAlignment="1" applyProtection="1">
      <alignment/>
      <protection locked="0"/>
    </xf>
    <xf numFmtId="37" fontId="0" fillId="0" borderId="0" xfId="0" applyFont="1" applyAlignment="1">
      <alignment horizontal="center"/>
    </xf>
    <xf numFmtId="5" fontId="6" fillId="0" borderId="0" xfId="0" applyNumberFormat="1" applyFont="1" applyAlignment="1" applyProtection="1">
      <alignment/>
      <protection/>
    </xf>
    <xf numFmtId="37" fontId="8" fillId="0" borderId="0" xfId="0" applyFont="1" applyAlignment="1" applyProtection="1">
      <alignment/>
      <protection locked="0"/>
    </xf>
    <xf numFmtId="37" fontId="0" fillId="0" borderId="4" xfId="0" applyFont="1" applyBorder="1" applyAlignment="1">
      <alignment/>
    </xf>
    <xf numFmtId="37" fontId="7" fillId="0" borderId="4" xfId="0" applyFont="1" applyBorder="1" applyAlignment="1" applyProtection="1">
      <alignment horizontal="center"/>
      <protection locked="0"/>
    </xf>
    <xf numFmtId="37" fontId="7" fillId="0" borderId="5" xfId="0" applyFont="1" applyBorder="1" applyAlignment="1" applyProtection="1">
      <alignment horizontal="center"/>
      <protection locked="0"/>
    </xf>
    <xf numFmtId="37" fontId="0" fillId="0" borderId="4" xfId="0" applyFont="1" applyBorder="1" applyAlignment="1">
      <alignment horizontal="center"/>
    </xf>
    <xf numFmtId="37" fontId="0" fillId="0" borderId="5" xfId="0" applyFont="1" applyBorder="1" applyAlignment="1">
      <alignment horizontal="center"/>
    </xf>
    <xf numFmtId="37" fontId="9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0" fillId="0" borderId="0" xfId="0" applyAlignment="1">
      <alignment horizontal="center"/>
    </xf>
    <xf numFmtId="37" fontId="0" fillId="0" borderId="0" xfId="0" applyAlignment="1">
      <alignment horizontal="left"/>
    </xf>
    <xf numFmtId="37" fontId="4" fillId="0" borderId="0" xfId="0" applyFont="1" applyAlignment="1">
      <alignment horizontal="center"/>
    </xf>
    <xf numFmtId="37" fontId="0" fillId="0" borderId="4" xfId="0" applyBorder="1" applyAlignment="1">
      <alignment/>
    </xf>
    <xf numFmtId="37" fontId="5" fillId="0" borderId="6" xfId="0" applyFont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5" fontId="0" fillId="0" borderId="0" xfId="0" applyNumberFormat="1" applyFont="1" applyAlignment="1" applyProtection="1">
      <alignment horizontal="centerContinuous"/>
      <protection/>
    </xf>
    <xf numFmtId="5" fontId="0" fillId="0" borderId="0" xfId="0" applyNumberFormat="1" applyFont="1" applyAlignment="1" applyProtection="1">
      <alignment horizontal="center"/>
      <protection/>
    </xf>
    <xf numFmtId="5" fontId="0" fillId="0" borderId="3" xfId="0" applyNumberFormat="1" applyFont="1" applyBorder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10" fillId="0" borderId="4" xfId="0" applyFont="1" applyBorder="1" applyAlignment="1">
      <alignment/>
    </xf>
    <xf numFmtId="37" fontId="10" fillId="0" borderId="5" xfId="0" applyFont="1" applyBorder="1" applyAlignment="1">
      <alignment/>
    </xf>
    <xf numFmtId="37" fontId="10" fillId="0" borderId="0" xfId="0" applyFont="1" applyAlignment="1">
      <alignment/>
    </xf>
    <xf numFmtId="37" fontId="9" fillId="0" borderId="0" xfId="0" applyFont="1" applyAlignment="1">
      <alignment/>
    </xf>
    <xf numFmtId="37" fontId="11" fillId="0" borderId="0" xfId="0" applyFont="1" applyAlignment="1">
      <alignment horizontal="centerContinuous"/>
    </xf>
    <xf numFmtId="37" fontId="11" fillId="0" borderId="0" xfId="0" applyFont="1" applyAlignment="1">
      <alignment/>
    </xf>
    <xf numFmtId="37" fontId="12" fillId="0" borderId="8" xfId="0" applyFont="1" applyBorder="1" applyAlignment="1">
      <alignment/>
    </xf>
    <xf numFmtId="37" fontId="13" fillId="0" borderId="9" xfId="0" applyFont="1" applyBorder="1" applyAlignment="1">
      <alignment horizontal="centerContinuous"/>
    </xf>
    <xf numFmtId="37" fontId="12" fillId="0" borderId="10" xfId="0" applyFont="1" applyBorder="1" applyAlignment="1">
      <alignment/>
    </xf>
    <xf numFmtId="37" fontId="14" fillId="0" borderId="0" xfId="0" applyFont="1" applyAlignment="1">
      <alignment horizontal="centerContinuous"/>
    </xf>
    <xf numFmtId="37" fontId="12" fillId="0" borderId="0" xfId="0" applyFont="1" applyAlignment="1">
      <alignment/>
    </xf>
    <xf numFmtId="37" fontId="0" fillId="0" borderId="0" xfId="0" applyAlignment="1">
      <alignment horizontal="fill"/>
    </xf>
    <xf numFmtId="37" fontId="0" fillId="0" borderId="0" xfId="0" applyAlignment="1">
      <alignment horizontal="right"/>
    </xf>
    <xf numFmtId="37" fontId="3" fillId="0" borderId="0" xfId="0" applyFont="1" applyAlignment="1">
      <alignment horizontal="center"/>
    </xf>
    <xf numFmtId="37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right"/>
      <protection/>
    </xf>
    <xf numFmtId="37" fontId="2" fillId="0" borderId="0" xfId="0" applyFont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 locked="0"/>
    </xf>
    <xf numFmtId="37" fontId="5" fillId="0" borderId="1" xfId="0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A!$BK$928:$BK$940</c:f>
              <c:strCache>
                <c:ptCount val="13"/>
                <c:pt idx="2">
                  <c:v>OK</c:v>
                </c:pt>
                <c:pt idx="4">
                  <c:v>TX</c:v>
                </c:pt>
                <c:pt idx="6">
                  <c:v>AL</c:v>
                </c:pt>
                <c:pt idx="8">
                  <c:v>KY</c:v>
                </c:pt>
                <c:pt idx="10">
                  <c:v>GA</c:v>
                </c:pt>
                <c:pt idx="12">
                  <c:v>TN</c:v>
                </c:pt>
              </c:strCache>
            </c:strRef>
          </c:xVal>
          <c:yVal>
            <c:numRef>
              <c:f>A!$BM$928:$BM$942</c:f>
              <c:numCache>
                <c:ptCount val="15"/>
                <c:pt idx="0">
                  <c:v>534</c:v>
                </c:pt>
                <c:pt idx="1">
                  <c:v>534</c:v>
                </c:pt>
                <c:pt idx="2">
                  <c:v>534</c:v>
                </c:pt>
                <c:pt idx="3">
                  <c:v>534</c:v>
                </c:pt>
                <c:pt idx="4">
                  <c:v>534</c:v>
                </c:pt>
                <c:pt idx="5">
                  <c:v>534</c:v>
                </c:pt>
                <c:pt idx="6">
                  <c:v>534</c:v>
                </c:pt>
                <c:pt idx="7">
                  <c:v>534</c:v>
                </c:pt>
                <c:pt idx="8">
                  <c:v>534</c:v>
                </c:pt>
                <c:pt idx="9">
                  <c:v>534</c:v>
                </c:pt>
                <c:pt idx="10">
                  <c:v>534</c:v>
                </c:pt>
                <c:pt idx="11">
                  <c:v>534</c:v>
                </c:pt>
                <c:pt idx="12">
                  <c:v>534</c:v>
                </c:pt>
                <c:pt idx="13">
                  <c:v>534</c:v>
                </c:pt>
                <c:pt idx="14">
                  <c:v>534</c:v>
                </c:pt>
              </c:numCache>
            </c:numRef>
          </c:yVal>
          <c:smooth val="0"/>
        </c:ser>
        <c:axId val="36168680"/>
        <c:axId val="57082665"/>
      </c:scatterChart>
      <c:valAx>
        <c:axId val="36168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57082665"/>
        <c:crosses val="autoZero"/>
        <c:crossBetween val="midCat"/>
        <c:dispUnits/>
      </c:valAx>
      <c:valAx>
        <c:axId val="57082665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361686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A!$AD$891</c:f>
        </c:strRef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Swis721 Cn BT"/>
              <a:ea typeface="Swis721 Cn BT"/>
              <a:cs typeface="Swis721 Cn BT"/>
            </a:defRPr>
          </a:pPr>
        </a:p>
      </c:txPr>
    </c:title>
    <c:view3D>
      <c:rotX val="15"/>
      <c:rotY val="20"/>
      <c:depthPercent val="5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Undergraduate In-State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A!$AG$882:$AG$890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  <c:pt idx="8">
                  <c:v>II</c:v>
                </c:pt>
              </c:strCache>
            </c:strRef>
          </c:cat>
          <c:val>
            <c:numRef>
              <c:f>A!$AH$882:$AH$890</c:f>
              <c:numCache>
                <c:ptCount val="9"/>
                <c:pt idx="0">
                  <c:v>2054</c:v>
                </c:pt>
                <c:pt idx="1">
                  <c:v>2367</c:v>
                </c:pt>
                <c:pt idx="2">
                  <c:v>1774</c:v>
                </c:pt>
                <c:pt idx="3">
                  <c:v>1846.1</c:v>
                </c:pt>
                <c:pt idx="4">
                  <c:v>1800</c:v>
                </c:pt>
                <c:pt idx="5">
                  <c:v>1837</c:v>
                </c:pt>
                <c:pt idx="7">
                  <c:v>975.5</c:v>
                </c:pt>
                <c:pt idx="8">
                  <c:v>420</c:v>
                </c:pt>
              </c:numCache>
            </c:numRef>
          </c:val>
          <c:shape val="box"/>
        </c:ser>
        <c:ser>
          <c:idx val="1"/>
          <c:order val="1"/>
          <c:tx>
            <c:v>Graduate In-State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A!$AG$882:$AG$890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  <c:pt idx="8">
                  <c:v>II</c:v>
                </c:pt>
              </c:strCache>
            </c:strRef>
          </c:cat>
          <c:val>
            <c:numRef>
              <c:f>A!$AI$882:$AI$890</c:f>
              <c:numCache>
                <c:ptCount val="9"/>
                <c:pt idx="0">
                  <c:v>2352</c:v>
                </c:pt>
                <c:pt idx="1">
                  <c:v>2546</c:v>
                </c:pt>
                <c:pt idx="2">
                  <c:v>4086</c:v>
                </c:pt>
                <c:pt idx="3">
                  <c:v>4397.5</c:v>
                </c:pt>
                <c:pt idx="4">
                  <c:v>1899</c:v>
                </c:pt>
                <c:pt idx="5">
                  <c:v>1932</c:v>
                </c:pt>
              </c:numCache>
            </c:numRef>
          </c:val>
          <c:shape val="box"/>
        </c:ser>
        <c:ser>
          <c:idx val="2"/>
          <c:order val="2"/>
          <c:tx>
            <c:v>Undergraduate Out-of-State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A!$AG$882:$AG$890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  <c:pt idx="8">
                  <c:v>II</c:v>
                </c:pt>
              </c:strCache>
            </c:strRef>
          </c:cat>
          <c:val>
            <c:numRef>
              <c:f>A!$AK$882:$AK$890</c:f>
              <c:numCache>
                <c:ptCount val="9"/>
                <c:pt idx="0">
                  <c:v>6150</c:v>
                </c:pt>
                <c:pt idx="1">
                  <c:v>6747</c:v>
                </c:pt>
                <c:pt idx="2">
                  <c:v>5826</c:v>
                </c:pt>
                <c:pt idx="3">
                  <c:v>5655.5</c:v>
                </c:pt>
                <c:pt idx="4">
                  <c:v>4608</c:v>
                </c:pt>
                <c:pt idx="5">
                  <c:v>4639</c:v>
                </c:pt>
                <c:pt idx="7">
                  <c:v>3231</c:v>
                </c:pt>
                <c:pt idx="8">
                  <c:v>1000</c:v>
                </c:pt>
              </c:numCache>
            </c:numRef>
          </c:val>
          <c:shape val="box"/>
        </c:ser>
        <c:ser>
          <c:idx val="3"/>
          <c:order val="3"/>
          <c:tx>
            <c:v>Graduate Out-of-State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A!$AG$882:$AG$890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  <c:pt idx="8">
                  <c:v>II</c:v>
                </c:pt>
              </c:strCache>
            </c:strRef>
          </c:cat>
          <c:val>
            <c:numRef>
              <c:f>A!$AL$882:$AL$890</c:f>
              <c:numCache>
                <c:ptCount val="9"/>
                <c:pt idx="0">
                  <c:v>6150</c:v>
                </c:pt>
                <c:pt idx="1">
                  <c:v>6933</c:v>
                </c:pt>
                <c:pt idx="2">
                  <c:v>4958</c:v>
                </c:pt>
                <c:pt idx="3">
                  <c:v>4655.5</c:v>
                </c:pt>
                <c:pt idx="4">
                  <c:v>4580</c:v>
                </c:pt>
                <c:pt idx="5">
                  <c:v>4711</c:v>
                </c:pt>
              </c:numCache>
            </c:numRef>
          </c:val>
          <c:shape val="box"/>
        </c:ser>
        <c:shape val="box"/>
        <c:axId val="43981938"/>
        <c:axId val="60293123"/>
      </c:bar3DChart>
      <c:catAx>
        <c:axId val="4398193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60293123"/>
        <c:crosses val="autoZero"/>
        <c:auto val="1"/>
        <c:lblOffset val="100"/>
        <c:noMultiLvlLbl val="0"/>
      </c:catAx>
      <c:valAx>
        <c:axId val="60293123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43981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Swis721 Cn BT"/>
              <a:ea typeface="Swis721 Cn BT"/>
              <a:cs typeface="Swis721 Cn BT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A!$AG$882:$AG$890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A!$AI$882:$AI$886</c:f>
              <c:numCache>
                <c:ptCount val="5"/>
                <c:pt idx="0">
                  <c:v>2352</c:v>
                </c:pt>
                <c:pt idx="1">
                  <c:v>2546</c:v>
                </c:pt>
                <c:pt idx="2">
                  <c:v>4086</c:v>
                </c:pt>
                <c:pt idx="3">
                  <c:v>4397.5</c:v>
                </c:pt>
                <c:pt idx="4">
                  <c:v>1899</c:v>
                </c:pt>
              </c:numCache>
            </c:numRef>
          </c:val>
        </c:ser>
        <c:axId val="5767196"/>
        <c:axId val="51904765"/>
      </c:barChart>
      <c:catAx>
        <c:axId val="576719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51904765"/>
        <c:crosses val="autoZero"/>
        <c:auto val="1"/>
        <c:lblOffset val="100"/>
        <c:noMultiLvlLbl val="0"/>
      </c:catAx>
      <c:valAx>
        <c:axId val="51904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7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A!$AG$882:$AG$890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A!$AL$882:$AL$886</c:f>
              <c:numCache>
                <c:ptCount val="5"/>
                <c:pt idx="0">
                  <c:v>6150</c:v>
                </c:pt>
                <c:pt idx="1">
                  <c:v>6933</c:v>
                </c:pt>
                <c:pt idx="2">
                  <c:v>4958</c:v>
                </c:pt>
                <c:pt idx="3">
                  <c:v>4655.5</c:v>
                </c:pt>
                <c:pt idx="4">
                  <c:v>4580</c:v>
                </c:pt>
              </c:numCache>
            </c:numRef>
          </c:val>
        </c:ser>
        <c:axId val="64489702"/>
        <c:axId val="43536407"/>
      </c:barChart>
      <c:catAx>
        <c:axId val="6448970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43536407"/>
        <c:crosses val="autoZero"/>
        <c:auto val="1"/>
        <c:lblOffset val="100"/>
        <c:noMultiLvlLbl val="0"/>
      </c:catAx>
      <c:valAx>
        <c:axId val="43536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489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A!$AH$882</c:f>
                  <c:strCache>
                    <c:ptCount val="1"/>
                    <c:pt idx="0">
                      <c:v>$2,054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A!$AH$883</c:f>
                  <c:strCache>
                    <c:ptCount val="1"/>
                    <c:pt idx="0">
                      <c:v>$2,367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A!$AH$884</c:f>
                  <c:strCache>
                    <c:ptCount val="1"/>
                    <c:pt idx="0">
                      <c:v>$1,774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A!$AH$885</c:f>
                  <c:strCache>
                    <c:ptCount val="1"/>
                    <c:pt idx="0">
                      <c:v>$1,846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A!$AH$886</c:f>
                  <c:strCache>
                    <c:ptCount val="1"/>
                    <c:pt idx="0">
                      <c:v>$1,800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A!$AH$887</c:f>
                  <c:strCache>
                    <c:ptCount val="1"/>
                    <c:pt idx="0">
                      <c:v>$1,837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A!$AH$888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A!$AH$889</c:f>
                  <c:strCache>
                    <c:ptCount val="1"/>
                    <c:pt idx="0">
                      <c:v>$976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A!$AG$882:$AG$890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</c:strCache>
            </c:strRef>
          </c:cat>
          <c:val>
            <c:numRef>
              <c:f>A!$AH$882:$AH$889</c:f>
              <c:numCache>
                <c:ptCount val="8"/>
                <c:pt idx="0">
                  <c:v>2054</c:v>
                </c:pt>
                <c:pt idx="1">
                  <c:v>2367</c:v>
                </c:pt>
                <c:pt idx="2">
                  <c:v>1774</c:v>
                </c:pt>
                <c:pt idx="3">
                  <c:v>1846.1</c:v>
                </c:pt>
                <c:pt idx="4">
                  <c:v>1800</c:v>
                </c:pt>
                <c:pt idx="5">
                  <c:v>1837</c:v>
                </c:pt>
                <c:pt idx="7">
                  <c:v>975.5</c:v>
                </c:pt>
              </c:numCache>
            </c:numRef>
          </c:val>
        </c:ser>
        <c:axId val="56283344"/>
        <c:axId val="36788049"/>
      </c:barChart>
      <c:catAx>
        <c:axId val="562833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36788049"/>
        <c:crosses val="autoZero"/>
        <c:auto val="1"/>
        <c:lblOffset val="100"/>
        <c:noMultiLvlLbl val="0"/>
      </c:catAx>
      <c:valAx>
        <c:axId val="3678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283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A!$AK$882</c:f>
                  <c:strCache>
                    <c:ptCount val="1"/>
                    <c:pt idx="0">
                      <c:v>$6,150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A!$AK$883</c:f>
                  <c:strCache>
                    <c:ptCount val="1"/>
                    <c:pt idx="0">
                      <c:v>$6,747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A!$AK$884</c:f>
                  <c:strCache>
                    <c:ptCount val="1"/>
                    <c:pt idx="0">
                      <c:v>$5,826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A!$AK$885</c:f>
                  <c:strCache>
                    <c:ptCount val="1"/>
                    <c:pt idx="0">
                      <c:v>$5,656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A!$AK$886</c:f>
                  <c:strCache>
                    <c:ptCount val="1"/>
                    <c:pt idx="0">
                      <c:v>$4,608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A!$AK$887</c:f>
                  <c:strCache>
                    <c:ptCount val="1"/>
                    <c:pt idx="0">
                      <c:v>$4,639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A!$AK$888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A!$AK$889</c:f>
                  <c:strCache>
                    <c:ptCount val="1"/>
                    <c:pt idx="0">
                      <c:v>$3,231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A!$AG$882:$AG$890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I</c:v>
                </c:pt>
              </c:strCache>
            </c:strRef>
          </c:cat>
          <c:val>
            <c:numRef>
              <c:f>A!$AK$882:$AK$889</c:f>
              <c:numCache>
                <c:ptCount val="8"/>
                <c:pt idx="0">
                  <c:v>6150</c:v>
                </c:pt>
                <c:pt idx="1">
                  <c:v>6747</c:v>
                </c:pt>
                <c:pt idx="2">
                  <c:v>5826</c:v>
                </c:pt>
                <c:pt idx="3">
                  <c:v>5655.5</c:v>
                </c:pt>
                <c:pt idx="4">
                  <c:v>4608</c:v>
                </c:pt>
                <c:pt idx="5">
                  <c:v>4639</c:v>
                </c:pt>
                <c:pt idx="7">
                  <c:v>3231</c:v>
                </c:pt>
              </c:numCache>
            </c:numRef>
          </c:val>
        </c:ser>
        <c:axId val="62656986"/>
        <c:axId val="27041963"/>
      </c:barChart>
      <c:catAx>
        <c:axId val="6265698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27041963"/>
        <c:crosses val="autoZero"/>
        <c:auto val="1"/>
        <c:lblOffset val="100"/>
        <c:noMultiLvlLbl val="0"/>
      </c:catAx>
      <c:valAx>
        <c:axId val="2704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656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9525</xdr:colOff>
      <xdr:row>1204</xdr:row>
      <xdr:rowOff>9525</xdr:rowOff>
    </xdr:from>
    <xdr:to>
      <xdr:col>106</xdr:col>
      <xdr:colOff>0</xdr:colOff>
      <xdr:row>1239</xdr:row>
      <xdr:rowOff>0</xdr:rowOff>
    </xdr:to>
    <xdr:graphicFrame>
      <xdr:nvGraphicFramePr>
        <xdr:cNvPr id="1" name="Chart 1"/>
        <xdr:cNvGraphicFramePr/>
      </xdr:nvGraphicFramePr>
      <xdr:xfrm>
        <a:off x="52092225" y="186594750"/>
        <a:ext cx="7296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89</xdr:col>
      <xdr:colOff>1152525</xdr:colOff>
      <xdr:row>1038</xdr:row>
      <xdr:rowOff>19050</xdr:rowOff>
    </xdr:from>
    <xdr:to>
      <xdr:col>89</xdr:col>
      <xdr:colOff>3209925</xdr:colOff>
      <xdr:row>1040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43729275" y="166392225"/>
          <a:ext cx="2057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Swis721 Cn BT"/>
              <a:ea typeface="Swis721 Cn BT"/>
              <a:cs typeface="Swis721 Cn BT"/>
            </a:rPr>
            <a:t>Public Institutions, SREB States, 1994-95</a:t>
          </a:r>
        </a:p>
      </xdr:txBody>
    </xdr:sp>
    <xdr:clientData fLocksWithSheet="0"/>
  </xdr:twoCellAnchor>
  <xdr:twoCellAnchor>
    <xdr:from>
      <xdr:col>88</xdr:col>
      <xdr:colOff>9525</xdr:colOff>
      <xdr:row>1040</xdr:row>
      <xdr:rowOff>9525</xdr:rowOff>
    </xdr:from>
    <xdr:to>
      <xdr:col>91</xdr:col>
      <xdr:colOff>0</xdr:colOff>
      <xdr:row>1083</xdr:row>
      <xdr:rowOff>0</xdr:rowOff>
    </xdr:to>
    <xdr:graphicFrame>
      <xdr:nvGraphicFramePr>
        <xdr:cNvPr id="3" name="Chart 3"/>
        <xdr:cNvGraphicFramePr/>
      </xdr:nvGraphicFramePr>
      <xdr:xfrm>
        <a:off x="42205275" y="166706550"/>
        <a:ext cx="49339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89</xdr:col>
      <xdr:colOff>457200</xdr:colOff>
      <xdr:row>1077</xdr:row>
      <xdr:rowOff>66675</xdr:rowOff>
    </xdr:from>
    <xdr:to>
      <xdr:col>89</xdr:col>
      <xdr:colOff>2705100</xdr:colOff>
      <xdr:row>1077</xdr:row>
      <xdr:rowOff>66675</xdr:rowOff>
    </xdr:to>
    <xdr:sp>
      <xdr:nvSpPr>
        <xdr:cNvPr id="4" name="Line 4"/>
        <xdr:cNvSpPr>
          <a:spLocks/>
        </xdr:cNvSpPr>
      </xdr:nvSpPr>
      <xdr:spPr>
        <a:xfrm>
          <a:off x="43033950" y="172754925"/>
          <a:ext cx="224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89</xdr:col>
      <xdr:colOff>3438525</xdr:colOff>
      <xdr:row>1077</xdr:row>
      <xdr:rowOff>66675</xdr:rowOff>
    </xdr:from>
    <xdr:to>
      <xdr:col>89</xdr:col>
      <xdr:colOff>3971925</xdr:colOff>
      <xdr:row>1077</xdr:row>
      <xdr:rowOff>66675</xdr:rowOff>
    </xdr:to>
    <xdr:sp>
      <xdr:nvSpPr>
        <xdr:cNvPr id="5" name="Line 5"/>
        <xdr:cNvSpPr>
          <a:spLocks/>
        </xdr:cNvSpPr>
      </xdr:nvSpPr>
      <xdr:spPr>
        <a:xfrm>
          <a:off x="46015275" y="172754925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89</xdr:col>
      <xdr:colOff>1085850</xdr:colOff>
      <xdr:row>1077</xdr:row>
      <xdr:rowOff>47625</xdr:rowOff>
    </xdr:from>
    <xdr:to>
      <xdr:col>89</xdr:col>
      <xdr:colOff>2152650</xdr:colOff>
      <xdr:row>1078</xdr:row>
      <xdr:rowOff>114300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43662600" y="172735875"/>
          <a:ext cx="106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89</xdr:col>
      <xdr:colOff>3381375</xdr:colOff>
      <xdr:row>1077</xdr:row>
      <xdr:rowOff>38100</xdr:rowOff>
    </xdr:from>
    <xdr:to>
      <xdr:col>89</xdr:col>
      <xdr:colOff>4048125</xdr:colOff>
      <xdr:row>1078</xdr:row>
      <xdr:rowOff>95250</xdr:rowOff>
    </xdr:to>
    <xdr:sp fLocksText="0">
      <xdr:nvSpPr>
        <xdr:cNvPr id="7" name="Text 7"/>
        <xdr:cNvSpPr txBox="1">
          <a:spLocks noChangeArrowheads="1"/>
        </xdr:cNvSpPr>
      </xdr:nvSpPr>
      <xdr:spPr>
        <a:xfrm>
          <a:off x="45958125" y="172726350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  <xdr:twoCellAnchor>
    <xdr:from>
      <xdr:col>89</xdr:col>
      <xdr:colOff>3000375</xdr:colOff>
      <xdr:row>1074</xdr:row>
      <xdr:rowOff>95250</xdr:rowOff>
    </xdr:from>
    <xdr:to>
      <xdr:col>89</xdr:col>
      <xdr:colOff>3095625</xdr:colOff>
      <xdr:row>1076</xdr:row>
      <xdr:rowOff>66675</xdr:rowOff>
    </xdr:to>
    <xdr:sp>
      <xdr:nvSpPr>
        <xdr:cNvPr id="8" name="Oval 8"/>
        <xdr:cNvSpPr>
          <a:spLocks/>
        </xdr:cNvSpPr>
      </xdr:nvSpPr>
      <xdr:spPr>
        <a:xfrm>
          <a:off x="45577125" y="172297725"/>
          <a:ext cx="104775" cy="2952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5019675"/>
    <xdr:graphicFrame>
      <xdr:nvGraphicFramePr>
        <xdr:cNvPr id="1" name="Shape 1025"/>
        <xdr:cNvGraphicFramePr/>
      </xdr:nvGraphicFramePr>
      <xdr:xfrm>
        <a:off x="0" y="0"/>
        <a:ext cx="100298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5019675"/>
    <xdr:graphicFrame>
      <xdr:nvGraphicFramePr>
        <xdr:cNvPr id="1" name="Shape 1025"/>
        <xdr:cNvGraphicFramePr/>
      </xdr:nvGraphicFramePr>
      <xdr:xfrm>
        <a:off x="0" y="0"/>
        <a:ext cx="100298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5019675"/>
    <xdr:graphicFrame>
      <xdr:nvGraphicFramePr>
        <xdr:cNvPr id="1" name="Shape 1025"/>
        <xdr:cNvGraphicFramePr/>
      </xdr:nvGraphicFramePr>
      <xdr:xfrm>
        <a:off x="0" y="0"/>
        <a:ext cx="100298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5019675"/>
    <xdr:graphicFrame>
      <xdr:nvGraphicFramePr>
        <xdr:cNvPr id="1" name="Shape 1025"/>
        <xdr:cNvGraphicFramePr/>
      </xdr:nvGraphicFramePr>
      <xdr:xfrm>
        <a:off x="0" y="0"/>
        <a:ext cx="100298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C1265"/>
  <sheetViews>
    <sheetView showGridLines="0" tabSelected="1" defaultGridColor="0" zoomScale="70" zoomScaleNormal="70" colorId="22" workbookViewId="0" topLeftCell="A19">
      <pane xSplit="4" ySplit="4" topLeftCell="E23" activePane="bottomRight" state="frozen"/>
      <selection pane="topLeft" activeCell="A19" sqref="A19"/>
      <selection pane="topRight" activeCell="E19" sqref="E19"/>
      <selection pane="bottomLeft" activeCell="A23" sqref="A23"/>
      <selection pane="bottomRight" activeCell="A23" sqref="A23"/>
    </sheetView>
  </sheetViews>
  <sheetFormatPr defaultColWidth="9.7109375" defaultRowHeight="12.75"/>
  <cols>
    <col min="1" max="1" width="3.7109375" style="0" customWidth="1"/>
    <col min="2" max="2" width="4.7109375" style="0" customWidth="1"/>
    <col min="3" max="3" width="30.7109375" style="0" customWidth="1"/>
    <col min="4" max="4" width="8.7109375" style="0" customWidth="1"/>
    <col min="5" max="5" width="4.7109375" style="0" customWidth="1"/>
    <col min="6" max="6" width="6.7109375" style="0" customWidth="1"/>
    <col min="7" max="7" width="7.7109375" style="0" customWidth="1"/>
    <col min="8" max="8" width="6.7109375" style="0" customWidth="1"/>
    <col min="9" max="9" width="7.7109375" style="0" customWidth="1"/>
    <col min="10" max="10" width="6.7109375" style="0" customWidth="1"/>
    <col min="11" max="11" width="7.7109375" style="0" customWidth="1"/>
    <col min="12" max="12" width="6.7109375" style="0" customWidth="1"/>
    <col min="13" max="13" width="7.7109375" style="0" customWidth="1"/>
    <col min="14" max="14" width="6.7109375" style="0" customWidth="1"/>
    <col min="15" max="15" width="7.7109375" style="0" customWidth="1"/>
    <col min="16" max="16" width="6.7109375" style="0" customWidth="1"/>
    <col min="17" max="17" width="7.7109375" style="0" customWidth="1"/>
    <col min="18" max="24" width="6.7109375" style="0" customWidth="1"/>
    <col min="25" max="27" width="7.7109375" style="0" customWidth="1"/>
    <col min="28" max="28" width="1.7109375" style="0" customWidth="1"/>
    <col min="29" max="29" width="11.7109375" style="0" customWidth="1"/>
    <col min="30" max="32" width="8.7109375" style="0" customWidth="1"/>
    <col min="33" max="33" width="11.7109375" style="0" customWidth="1"/>
    <col min="34" max="34" width="12.7109375" style="0" customWidth="1"/>
    <col min="36" max="43" width="8.7109375" style="0" customWidth="1"/>
    <col min="44" max="44" width="1.7109375" style="0" customWidth="1"/>
    <col min="45" max="45" width="8.7109375" style="0" customWidth="1"/>
    <col min="46" max="61" width="5.7109375" style="0" customWidth="1"/>
    <col min="62" max="62" width="10.7109375" style="0" customWidth="1"/>
    <col min="63" max="73" width="6.7109375" style="0" customWidth="1"/>
    <col min="74" max="74" width="8.7109375" style="0" customWidth="1"/>
    <col min="75" max="77" width="5.7109375" style="0" customWidth="1"/>
    <col min="78" max="78" width="6.7109375" style="0" customWidth="1"/>
    <col min="79" max="79" width="5.7109375" style="0" customWidth="1"/>
    <col min="80" max="80" width="6.7109375" style="0" customWidth="1"/>
    <col min="81" max="83" width="5.7109375" style="0" customWidth="1"/>
    <col min="84" max="84" width="6.7109375" style="0" customWidth="1"/>
    <col min="85" max="87" width="5.7109375" style="0" customWidth="1"/>
    <col min="88" max="88" width="7.7109375" style="0" customWidth="1"/>
    <col min="89" max="89" width="5.7109375" style="0" customWidth="1"/>
    <col min="90" max="90" width="62.7109375" style="0" customWidth="1"/>
    <col min="91" max="92" width="5.7109375" style="0" customWidth="1"/>
    <col min="93" max="93" width="62.7109375" style="0" customWidth="1"/>
    <col min="94" max="94" width="5.7109375" style="0" customWidth="1"/>
    <col min="95" max="95" width="8.7109375" style="0" customWidth="1"/>
    <col min="96" max="96" width="7.7109375" style="0" customWidth="1"/>
    <col min="97" max="97" width="8.7109375" style="0" customWidth="1"/>
    <col min="98" max="98" width="7.7109375" style="0" customWidth="1"/>
    <col min="99" max="99" width="8.7109375" style="0" customWidth="1"/>
  </cols>
  <sheetData>
    <row r="1" ht="12.75">
      <c r="A1" t="s">
        <v>23</v>
      </c>
    </row>
    <row r="2" ht="12.75">
      <c r="F2" t="s">
        <v>24</v>
      </c>
    </row>
    <row r="4" ht="12.75">
      <c r="B4" t="s">
        <v>25</v>
      </c>
    </row>
    <row r="5" spans="2:11" ht="12.75">
      <c r="B5" s="57" t="s">
        <v>26</v>
      </c>
      <c r="C5" t="s">
        <v>27</v>
      </c>
      <c r="D5" t="s">
        <v>27</v>
      </c>
      <c r="E5" t="s">
        <v>28</v>
      </c>
      <c r="F5" s="57" t="s">
        <v>26</v>
      </c>
      <c r="G5" s="57" t="s">
        <v>26</v>
      </c>
      <c r="H5" s="57" t="s">
        <v>26</v>
      </c>
      <c r="I5" s="57" t="s">
        <v>26</v>
      </c>
      <c r="J5" s="57" t="s">
        <v>26</v>
      </c>
      <c r="K5" s="57" t="s">
        <v>26</v>
      </c>
    </row>
    <row r="6" spans="2:11" ht="12.75">
      <c r="B6" t="s">
        <v>29</v>
      </c>
      <c r="E6" s="58" t="s">
        <v>26</v>
      </c>
      <c r="K6" s="58" t="s">
        <v>26</v>
      </c>
    </row>
    <row r="7" spans="5:11" ht="12.75">
      <c r="E7" s="58" t="s">
        <v>26</v>
      </c>
      <c r="K7" s="58" t="s">
        <v>26</v>
      </c>
    </row>
    <row r="8" spans="2:11" ht="12.75">
      <c r="B8" s="57" t="s">
        <v>26</v>
      </c>
      <c r="C8" t="s">
        <v>27</v>
      </c>
      <c r="D8" t="s">
        <v>27</v>
      </c>
      <c r="E8" t="s">
        <v>28</v>
      </c>
      <c r="K8" s="58" t="s">
        <v>26</v>
      </c>
    </row>
    <row r="9" spans="5:11" ht="12.75">
      <c r="E9" s="58" t="s">
        <v>26</v>
      </c>
      <c r="K9" s="58" t="s">
        <v>26</v>
      </c>
    </row>
    <row r="10" spans="2:11" ht="12.75">
      <c r="B10" t="s">
        <v>30</v>
      </c>
      <c r="E10" s="58" t="s">
        <v>26</v>
      </c>
      <c r="K10" s="58" t="s">
        <v>26</v>
      </c>
    </row>
    <row r="11" spans="5:11" ht="12.75">
      <c r="E11" s="58" t="s">
        <v>26</v>
      </c>
      <c r="K11" s="58" t="s">
        <v>26</v>
      </c>
    </row>
    <row r="12" spans="5:11" ht="12.75">
      <c r="E12" s="58" t="s">
        <v>26</v>
      </c>
      <c r="K12" s="58" t="s">
        <v>26</v>
      </c>
    </row>
    <row r="13" spans="2:11" ht="12.75">
      <c r="B13" s="57" t="s">
        <v>26</v>
      </c>
      <c r="C13" s="57" t="s">
        <v>26</v>
      </c>
      <c r="D13" s="57" t="s">
        <v>26</v>
      </c>
      <c r="E13" s="57" t="s">
        <v>26</v>
      </c>
      <c r="F13" s="57" t="s">
        <v>26</v>
      </c>
      <c r="G13" s="57" t="s">
        <v>26</v>
      </c>
      <c r="H13" s="57" t="s">
        <v>26</v>
      </c>
      <c r="I13" s="57" t="s">
        <v>26</v>
      </c>
      <c r="J13" s="57" t="s">
        <v>26</v>
      </c>
      <c r="K13" s="57" t="s">
        <v>26</v>
      </c>
    </row>
    <row r="14" spans="6:11" ht="12.75">
      <c r="F14" t="s">
        <v>31</v>
      </c>
      <c r="H14" s="58" t="s">
        <v>26</v>
      </c>
      <c r="K14" s="58" t="s">
        <v>26</v>
      </c>
    </row>
    <row r="15" spans="6:11" ht="12.75">
      <c r="F15" t="s">
        <v>32</v>
      </c>
      <c r="H15" s="58" t="s">
        <v>26</v>
      </c>
      <c r="K15" s="58" t="s">
        <v>26</v>
      </c>
    </row>
    <row r="16" spans="6:101" ht="12.75">
      <c r="F16" t="s">
        <v>33</v>
      </c>
      <c r="H16" s="58" t="s">
        <v>26</v>
      </c>
      <c r="K16" s="58" t="s">
        <v>26</v>
      </c>
      <c r="CW16" s="1"/>
    </row>
    <row r="17" spans="8:101" ht="12.75">
      <c r="H17" s="58" t="s">
        <v>26</v>
      </c>
      <c r="K17" s="58" t="s">
        <v>26</v>
      </c>
      <c r="CW17" s="1"/>
    </row>
    <row r="18" spans="6:101" ht="12.75">
      <c r="F18" s="57" t="s">
        <v>26</v>
      </c>
      <c r="G18" s="57" t="s">
        <v>26</v>
      </c>
      <c r="H18" t="s">
        <v>28</v>
      </c>
      <c r="I18" t="s">
        <v>34</v>
      </c>
      <c r="K18" s="58" t="s">
        <v>26</v>
      </c>
      <c r="CW18" s="1"/>
    </row>
    <row r="19" spans="10:87" ht="12.75">
      <c r="J19" t="s">
        <v>35</v>
      </c>
      <c r="K19" s="58" t="s">
        <v>26</v>
      </c>
      <c r="BG19" s="1"/>
      <c r="BH19" s="1"/>
      <c r="CG19" s="2"/>
      <c r="CH19" s="2"/>
      <c r="CI19" s="1"/>
    </row>
    <row r="20" spans="2:101" ht="12.75">
      <c r="B20" s="57" t="s">
        <v>26</v>
      </c>
      <c r="C20" s="57" t="s">
        <v>26</v>
      </c>
      <c r="D20" s="57" t="s">
        <v>26</v>
      </c>
      <c r="E20" s="57" t="s">
        <v>26</v>
      </c>
      <c r="F20" s="57" t="s">
        <v>26</v>
      </c>
      <c r="G20" s="57" t="s">
        <v>26</v>
      </c>
      <c r="H20" s="57" t="s">
        <v>26</v>
      </c>
      <c r="I20" s="57" t="s">
        <v>26</v>
      </c>
      <c r="J20" s="57" t="s">
        <v>26</v>
      </c>
      <c r="K20" s="57" t="s">
        <v>26</v>
      </c>
      <c r="BG20" s="1"/>
      <c r="BH20" s="1"/>
      <c r="CI20" s="1"/>
      <c r="CW20" s="1"/>
    </row>
    <row r="21" spans="2:27" ht="12.75">
      <c r="B21">
        <v>5</v>
      </c>
      <c r="C21">
        <v>16</v>
      </c>
      <c r="E21">
        <v>5</v>
      </c>
      <c r="F21">
        <v>6</v>
      </c>
      <c r="G21">
        <v>7</v>
      </c>
      <c r="H21">
        <v>6</v>
      </c>
      <c r="I21">
        <v>7</v>
      </c>
      <c r="J21">
        <v>6</v>
      </c>
      <c r="K21">
        <v>7</v>
      </c>
      <c r="L21">
        <v>6</v>
      </c>
      <c r="M21">
        <v>7</v>
      </c>
      <c r="N21">
        <v>6</v>
      </c>
      <c r="O21">
        <v>7</v>
      </c>
      <c r="P21">
        <v>6</v>
      </c>
      <c r="Q21">
        <v>7</v>
      </c>
      <c r="R21">
        <v>6</v>
      </c>
      <c r="S21">
        <v>6</v>
      </c>
      <c r="X21">
        <v>6</v>
      </c>
      <c r="Y21">
        <v>7</v>
      </c>
      <c r="Z21">
        <v>6</v>
      </c>
      <c r="AA21">
        <v>6</v>
      </c>
    </row>
    <row r="22" spans="2:28" ht="12.75">
      <c r="B22" s="59" t="s">
        <v>36</v>
      </c>
      <c r="C22" s="59" t="s">
        <v>37</v>
      </c>
      <c r="D22" s="60" t="s">
        <v>38</v>
      </c>
      <c r="E22" s="60" t="s">
        <v>39</v>
      </c>
      <c r="F22" s="60" t="s">
        <v>40</v>
      </c>
      <c r="G22" s="60" t="s">
        <v>41</v>
      </c>
      <c r="H22" s="60" t="s">
        <v>42</v>
      </c>
      <c r="I22" s="60" t="s">
        <v>43</v>
      </c>
      <c r="J22" s="60" t="s">
        <v>44</v>
      </c>
      <c r="K22" s="60" t="s">
        <v>45</v>
      </c>
      <c r="L22" s="60" t="s">
        <v>46</v>
      </c>
      <c r="M22" s="60" t="s">
        <v>47</v>
      </c>
      <c r="N22" s="60" t="s">
        <v>48</v>
      </c>
      <c r="O22" s="60" t="s">
        <v>49</v>
      </c>
      <c r="P22" s="60" t="s">
        <v>50</v>
      </c>
      <c r="Q22" s="60" t="s">
        <v>51</v>
      </c>
      <c r="R22" s="60" t="s">
        <v>52</v>
      </c>
      <c r="S22" s="60" t="s">
        <v>53</v>
      </c>
      <c r="T22" s="60" t="s">
        <v>54</v>
      </c>
      <c r="U22" s="60" t="s">
        <v>55</v>
      </c>
      <c r="V22" s="60" t="s">
        <v>56</v>
      </c>
      <c r="W22" s="60" t="s">
        <v>57</v>
      </c>
      <c r="X22" s="60" t="s">
        <v>58</v>
      </c>
      <c r="Y22" s="60" t="s">
        <v>59</v>
      </c>
      <c r="Z22" s="60" t="s">
        <v>60</v>
      </c>
      <c r="AA22" s="60" t="s">
        <v>61</v>
      </c>
      <c r="AB22" s="61" t="s">
        <v>62</v>
      </c>
    </row>
    <row r="23" spans="2:28" ht="12.75">
      <c r="B23" t="s">
        <v>63</v>
      </c>
      <c r="C23" s="3" t="s">
        <v>64</v>
      </c>
      <c r="D23" t="s">
        <v>65</v>
      </c>
      <c r="E23" s="62" t="s">
        <v>66</v>
      </c>
      <c r="F23" s="1">
        <v>2260</v>
      </c>
      <c r="G23" s="1">
        <v>5642</v>
      </c>
      <c r="H23" s="4">
        <v>2260</v>
      </c>
      <c r="I23" s="4">
        <v>5642</v>
      </c>
      <c r="J23" s="4">
        <v>3198</v>
      </c>
      <c r="K23" s="4">
        <v>6776</v>
      </c>
      <c r="L23" s="4">
        <v>5939</v>
      </c>
      <c r="M23" s="4">
        <v>16609</v>
      </c>
      <c r="X23" s="4"/>
      <c r="Y23" s="4"/>
      <c r="Z23" s="4"/>
      <c r="AA23" s="4"/>
      <c r="AB23" s="3" t="s">
        <v>62</v>
      </c>
    </row>
    <row r="24" spans="2:28" ht="12.75">
      <c r="B24" t="s">
        <v>63</v>
      </c>
      <c r="C24" t="s">
        <v>67</v>
      </c>
      <c r="D24" t="s">
        <v>68</v>
      </c>
      <c r="E24" s="62" t="s">
        <v>66</v>
      </c>
      <c r="F24" s="4">
        <v>2100</v>
      </c>
      <c r="G24" s="1">
        <v>6300</v>
      </c>
      <c r="H24" s="4">
        <v>2100</v>
      </c>
      <c r="I24" s="4">
        <v>6300</v>
      </c>
      <c r="J24" s="4"/>
      <c r="K24" s="4"/>
      <c r="L24" s="4"/>
      <c r="M24" s="4"/>
      <c r="N24" s="3"/>
      <c r="O24" s="3"/>
      <c r="R24" s="3"/>
      <c r="S24" s="3"/>
      <c r="T24" s="1">
        <v>2571</v>
      </c>
      <c r="U24" s="1">
        <v>6771</v>
      </c>
      <c r="X24" s="4">
        <v>2670</v>
      </c>
      <c r="Y24" s="4">
        <v>8010</v>
      </c>
      <c r="Z24" s="3"/>
      <c r="AA24" s="3"/>
      <c r="AB24" s="3" t="s">
        <v>62</v>
      </c>
    </row>
    <row r="25" spans="2:28" ht="12.75">
      <c r="B25" t="s">
        <v>63</v>
      </c>
      <c r="C25" s="3" t="s">
        <v>69</v>
      </c>
      <c r="D25" t="s">
        <v>70</v>
      </c>
      <c r="E25" s="62" t="s">
        <v>71</v>
      </c>
      <c r="F25" s="1">
        <v>2511</v>
      </c>
      <c r="G25" s="1">
        <v>4731</v>
      </c>
      <c r="H25" s="1">
        <v>2247</v>
      </c>
      <c r="I25" s="1">
        <v>4239</v>
      </c>
      <c r="L25" s="4">
        <v>6224</v>
      </c>
      <c r="M25" s="4">
        <v>16894</v>
      </c>
      <c r="N25" s="4">
        <v>5164</v>
      </c>
      <c r="O25" s="4">
        <v>13714</v>
      </c>
      <c r="R25" s="4">
        <v>4072</v>
      </c>
      <c r="S25" s="4">
        <v>10438</v>
      </c>
      <c r="Z25" s="3"/>
      <c r="AA25" s="3"/>
      <c r="AB25" s="3" t="s">
        <v>62</v>
      </c>
    </row>
    <row r="26" spans="2:28" ht="12.75">
      <c r="B26" t="s">
        <v>63</v>
      </c>
      <c r="C26" s="3" t="s">
        <v>72</v>
      </c>
      <c r="D26" t="s">
        <v>73</v>
      </c>
      <c r="E26" s="62" t="s">
        <v>74</v>
      </c>
      <c r="F26" s="1">
        <v>2480</v>
      </c>
      <c r="G26" s="4">
        <v>4960</v>
      </c>
      <c r="H26" s="4">
        <v>3032</v>
      </c>
      <c r="I26" s="4">
        <v>6064</v>
      </c>
      <c r="L26" s="4">
        <v>6386</v>
      </c>
      <c r="M26" s="4">
        <v>17056</v>
      </c>
      <c r="N26" s="3"/>
      <c r="O26" s="3"/>
      <c r="Z26" s="3"/>
      <c r="AB26" s="3" t="s">
        <v>62</v>
      </c>
    </row>
    <row r="27" spans="2:28" ht="12.75">
      <c r="B27" t="s">
        <v>63</v>
      </c>
      <c r="C27" s="3" t="s">
        <v>75</v>
      </c>
      <c r="D27" t="s">
        <v>76</v>
      </c>
      <c r="E27" s="62" t="s">
        <v>74</v>
      </c>
      <c r="F27" s="1">
        <v>2259</v>
      </c>
      <c r="G27" s="4">
        <v>3159</v>
      </c>
      <c r="H27" s="4">
        <v>2205</v>
      </c>
      <c r="I27" s="4">
        <v>3105</v>
      </c>
      <c r="L27" s="4">
        <v>6843</v>
      </c>
      <c r="M27" s="4">
        <v>12651</v>
      </c>
      <c r="AB27" s="3" t="s">
        <v>62</v>
      </c>
    </row>
    <row r="28" spans="2:28" ht="12.75">
      <c r="B28" t="s">
        <v>63</v>
      </c>
      <c r="C28" s="3" t="s">
        <v>77</v>
      </c>
      <c r="D28" t="s">
        <v>78</v>
      </c>
      <c r="E28" s="62" t="s">
        <v>74</v>
      </c>
      <c r="F28" s="1">
        <v>1887</v>
      </c>
      <c r="G28" s="4">
        <v>3587</v>
      </c>
      <c r="H28" s="4">
        <v>2482</v>
      </c>
      <c r="I28" s="4">
        <v>4954</v>
      </c>
      <c r="J28" s="3"/>
      <c r="L28" s="4"/>
      <c r="M28" s="4"/>
      <c r="X28" s="3"/>
      <c r="AB28" s="3" t="s">
        <v>62</v>
      </c>
    </row>
    <row r="29" spans="2:28" ht="12.75">
      <c r="B29" t="s">
        <v>63</v>
      </c>
      <c r="C29" s="3" t="s">
        <v>79</v>
      </c>
      <c r="D29" t="s">
        <v>80</v>
      </c>
      <c r="E29" s="62" t="s">
        <v>74</v>
      </c>
      <c r="F29" s="4">
        <v>1740</v>
      </c>
      <c r="G29" s="4">
        <v>2610</v>
      </c>
      <c r="H29" s="4">
        <v>1790</v>
      </c>
      <c r="I29" s="4">
        <v>2685</v>
      </c>
      <c r="L29" s="4"/>
      <c r="M29" s="4"/>
      <c r="AB29" s="3" t="s">
        <v>62</v>
      </c>
    </row>
    <row r="30" spans="2:28" ht="12.75">
      <c r="B30" t="s">
        <v>63</v>
      </c>
      <c r="C30" s="3" t="s">
        <v>81</v>
      </c>
      <c r="D30" t="s">
        <v>82</v>
      </c>
      <c r="E30" s="62" t="s">
        <v>83</v>
      </c>
      <c r="F30" s="4">
        <v>2410</v>
      </c>
      <c r="G30" s="4">
        <v>4750</v>
      </c>
      <c r="H30" s="4">
        <v>2086</v>
      </c>
      <c r="I30" s="4">
        <v>4102</v>
      </c>
      <c r="J30" s="3"/>
      <c r="K30" s="3"/>
      <c r="L30" s="3"/>
      <c r="M30" s="3"/>
      <c r="AB30" s="3" t="s">
        <v>62</v>
      </c>
    </row>
    <row r="31" spans="2:28" ht="12.75">
      <c r="B31" t="s">
        <v>63</v>
      </c>
      <c r="C31" s="3" t="s">
        <v>84</v>
      </c>
      <c r="D31" t="s">
        <v>85</v>
      </c>
      <c r="E31" s="62" t="s">
        <v>83</v>
      </c>
      <c r="F31" s="4">
        <v>1920</v>
      </c>
      <c r="G31" s="4">
        <v>3330</v>
      </c>
      <c r="H31" s="4">
        <v>2088</v>
      </c>
      <c r="I31" s="4">
        <v>3672</v>
      </c>
      <c r="J31" s="3"/>
      <c r="K31" s="3"/>
      <c r="X31" s="3"/>
      <c r="Y31" s="3"/>
      <c r="AB31" s="3" t="s">
        <v>62</v>
      </c>
    </row>
    <row r="32" spans="2:28" ht="12.75">
      <c r="B32" t="s">
        <v>63</v>
      </c>
      <c r="C32" s="3" t="s">
        <v>86</v>
      </c>
      <c r="D32" t="s">
        <v>87</v>
      </c>
      <c r="E32" s="62" t="s">
        <v>83</v>
      </c>
      <c r="F32" s="1">
        <v>1905</v>
      </c>
      <c r="G32" s="4">
        <v>5715</v>
      </c>
      <c r="H32" s="4">
        <v>1905</v>
      </c>
      <c r="I32" s="4">
        <v>5715</v>
      </c>
      <c r="AB32" s="3" t="s">
        <v>62</v>
      </c>
    </row>
    <row r="33" spans="2:28" ht="12.75">
      <c r="B33" t="s">
        <v>63</v>
      </c>
      <c r="C33" s="3" t="s">
        <v>88</v>
      </c>
      <c r="D33" t="s">
        <v>89</v>
      </c>
      <c r="E33" s="62" t="s">
        <v>83</v>
      </c>
      <c r="F33" s="4">
        <v>1845</v>
      </c>
      <c r="G33" s="4">
        <v>3690</v>
      </c>
      <c r="H33" s="4">
        <v>1656</v>
      </c>
      <c r="I33" s="4">
        <v>3312</v>
      </c>
      <c r="L33" s="3"/>
      <c r="M33" s="3"/>
      <c r="N33" s="3"/>
      <c r="O33" s="3"/>
      <c r="Z33" s="3"/>
      <c r="AA33" s="3"/>
      <c r="AB33" s="3" t="s">
        <v>62</v>
      </c>
    </row>
    <row r="34" spans="2:28" ht="12.75">
      <c r="B34" t="s">
        <v>63</v>
      </c>
      <c r="C34" s="3" t="s">
        <v>90</v>
      </c>
      <c r="D34" t="s">
        <v>91</v>
      </c>
      <c r="E34" s="62" t="s">
        <v>92</v>
      </c>
      <c r="F34" s="4">
        <v>1928</v>
      </c>
      <c r="G34" s="4">
        <v>1928</v>
      </c>
      <c r="H34" s="4">
        <v>1980</v>
      </c>
      <c r="I34" s="4">
        <v>1980</v>
      </c>
      <c r="AB34" s="3" t="s">
        <v>62</v>
      </c>
    </row>
    <row r="35" spans="2:28" ht="12.75">
      <c r="B35" t="s">
        <v>63</v>
      </c>
      <c r="C35" s="3" t="s">
        <v>93</v>
      </c>
      <c r="D35" t="s">
        <v>94</v>
      </c>
      <c r="E35" s="62" t="s">
        <v>92</v>
      </c>
      <c r="F35" s="4">
        <v>1920</v>
      </c>
      <c r="G35" s="4">
        <v>3456</v>
      </c>
      <c r="H35" s="4">
        <v>2088</v>
      </c>
      <c r="I35" s="4">
        <v>3744</v>
      </c>
      <c r="AB35" s="3" t="s">
        <v>62</v>
      </c>
    </row>
    <row r="36" spans="2:28" ht="12.75">
      <c r="B36" t="s">
        <v>63</v>
      </c>
      <c r="C36" s="3" t="s">
        <v>95</v>
      </c>
      <c r="D36" t="s">
        <v>96</v>
      </c>
      <c r="E36" s="62" t="s">
        <v>92</v>
      </c>
      <c r="F36" s="4">
        <v>1724</v>
      </c>
      <c r="G36" s="4">
        <v>2990</v>
      </c>
      <c r="H36" s="4">
        <v>1916</v>
      </c>
      <c r="I36" s="4">
        <v>3182</v>
      </c>
      <c r="AB36" s="3" t="s">
        <v>62</v>
      </c>
    </row>
    <row r="37" spans="2:28" ht="12.75">
      <c r="B37" t="s">
        <v>63</v>
      </c>
      <c r="C37" s="3" t="s">
        <v>97</v>
      </c>
      <c r="D37" t="s">
        <v>98</v>
      </c>
      <c r="E37" s="62" t="s">
        <v>92</v>
      </c>
      <c r="F37" s="4">
        <v>1608</v>
      </c>
      <c r="G37" s="4">
        <v>3108</v>
      </c>
      <c r="H37" s="4">
        <v>1836</v>
      </c>
      <c r="I37" s="4">
        <v>3540</v>
      </c>
      <c r="J37" s="3"/>
      <c r="K37" s="3"/>
      <c r="AB37" s="3" t="s">
        <v>62</v>
      </c>
    </row>
    <row r="38" spans="2:28" ht="12.75">
      <c r="B38" t="s">
        <v>63</v>
      </c>
      <c r="C38" s="3" t="s">
        <v>99</v>
      </c>
      <c r="D38" t="s">
        <v>100</v>
      </c>
      <c r="E38" s="62" t="s">
        <v>101</v>
      </c>
      <c r="F38" s="4">
        <v>1530</v>
      </c>
      <c r="G38" s="4">
        <v>3015</v>
      </c>
      <c r="H38" s="4"/>
      <c r="I38" s="4"/>
      <c r="AB38" s="3" t="s">
        <v>62</v>
      </c>
    </row>
    <row r="39" spans="2:28" ht="12.75">
      <c r="B39" t="s">
        <v>63</v>
      </c>
      <c r="C39" s="3" t="s">
        <v>102</v>
      </c>
      <c r="D39" t="s">
        <v>103</v>
      </c>
      <c r="E39" s="62" t="s">
        <v>104</v>
      </c>
      <c r="F39" s="4">
        <v>1215</v>
      </c>
      <c r="G39" s="4">
        <v>2126</v>
      </c>
      <c r="H39" s="3"/>
      <c r="I39" s="3"/>
      <c r="J39" s="3"/>
      <c r="K39" s="3"/>
      <c r="L39" s="3"/>
      <c r="M39" s="3"/>
      <c r="N39" s="3"/>
      <c r="O39" s="3"/>
      <c r="R39" s="3"/>
      <c r="S39" s="3"/>
      <c r="X39" s="3"/>
      <c r="Y39" s="3"/>
      <c r="Z39" s="3"/>
      <c r="AA39" s="3"/>
      <c r="AB39" s="3" t="s">
        <v>62</v>
      </c>
    </row>
    <row r="40" spans="2:28" ht="12.75">
      <c r="B40" t="s">
        <v>63</v>
      </c>
      <c r="C40" s="3" t="s">
        <v>105</v>
      </c>
      <c r="D40" t="s">
        <v>106</v>
      </c>
      <c r="E40" s="62" t="s">
        <v>104</v>
      </c>
      <c r="F40" s="4">
        <v>1215</v>
      </c>
      <c r="G40" s="4">
        <v>2126</v>
      </c>
      <c r="AB40" s="3" t="s">
        <v>62</v>
      </c>
    </row>
    <row r="41" spans="2:28" ht="12.75">
      <c r="B41" t="s">
        <v>63</v>
      </c>
      <c r="C41" s="3" t="s">
        <v>107</v>
      </c>
      <c r="D41" t="s">
        <v>108</v>
      </c>
      <c r="E41" s="62" t="s">
        <v>104</v>
      </c>
      <c r="F41" s="4">
        <v>1215</v>
      </c>
      <c r="G41" s="4">
        <v>2127</v>
      </c>
      <c r="AB41" s="3" t="s">
        <v>62</v>
      </c>
    </row>
    <row r="42" spans="2:28" ht="12.75">
      <c r="B42" t="s">
        <v>63</v>
      </c>
      <c r="C42" s="3" t="s">
        <v>109</v>
      </c>
      <c r="D42" t="s">
        <v>110</v>
      </c>
      <c r="E42" s="62" t="s">
        <v>104</v>
      </c>
      <c r="F42" s="4">
        <v>1215</v>
      </c>
      <c r="G42" s="4">
        <v>2126</v>
      </c>
      <c r="H42" s="3"/>
      <c r="I42" s="3"/>
      <c r="J42" s="3"/>
      <c r="K42" s="3"/>
      <c r="L42" s="3"/>
      <c r="M42" s="3"/>
      <c r="N42" s="3"/>
      <c r="O42" s="3"/>
      <c r="R42" s="3"/>
      <c r="S42" s="3"/>
      <c r="X42" s="3"/>
      <c r="Y42" s="3"/>
      <c r="Z42" s="3"/>
      <c r="AA42" s="3"/>
      <c r="AB42" s="3" t="s">
        <v>62</v>
      </c>
    </row>
    <row r="43" spans="2:28" ht="12.75">
      <c r="B43" t="s">
        <v>63</v>
      </c>
      <c r="C43" s="3" t="s">
        <v>111</v>
      </c>
      <c r="D43" t="s">
        <v>112</v>
      </c>
      <c r="E43" s="62" t="s">
        <v>104</v>
      </c>
      <c r="F43" s="4">
        <v>1215</v>
      </c>
      <c r="G43" s="4">
        <v>2126</v>
      </c>
      <c r="AB43" s="3" t="s">
        <v>62</v>
      </c>
    </row>
    <row r="44" spans="2:28" ht="12.75">
      <c r="B44" t="s">
        <v>63</v>
      </c>
      <c r="C44" s="3" t="s">
        <v>113</v>
      </c>
      <c r="D44" t="s">
        <v>114</v>
      </c>
      <c r="E44" s="62" t="s">
        <v>104</v>
      </c>
      <c r="F44" s="4">
        <v>1170</v>
      </c>
      <c r="G44" s="4">
        <v>2048</v>
      </c>
      <c r="H44" s="3"/>
      <c r="I44" s="3"/>
      <c r="J44" s="3"/>
      <c r="K44" s="3"/>
      <c r="AB44" s="3" t="s">
        <v>62</v>
      </c>
    </row>
    <row r="45" spans="2:28" ht="12.75">
      <c r="B45" t="s">
        <v>63</v>
      </c>
      <c r="C45" s="3" t="s">
        <v>115</v>
      </c>
      <c r="D45" t="s">
        <v>116</v>
      </c>
      <c r="E45" s="62" t="s">
        <v>104</v>
      </c>
      <c r="F45" s="4">
        <v>1125</v>
      </c>
      <c r="G45" s="4">
        <v>1969</v>
      </c>
      <c r="H45" s="3"/>
      <c r="I45" s="3"/>
      <c r="AB45" s="3" t="s">
        <v>62</v>
      </c>
    </row>
    <row r="46" spans="2:28" ht="12.75">
      <c r="B46" t="s">
        <v>63</v>
      </c>
      <c r="C46" s="3" t="s">
        <v>117</v>
      </c>
      <c r="D46" t="s">
        <v>118</v>
      </c>
      <c r="E46" s="62" t="s">
        <v>104</v>
      </c>
      <c r="F46" s="4">
        <v>1116</v>
      </c>
      <c r="G46" s="4">
        <v>1953</v>
      </c>
      <c r="H46" s="3"/>
      <c r="I46" s="3"/>
      <c r="J46" s="3"/>
      <c r="K46" s="3"/>
      <c r="L46" s="3"/>
      <c r="M46" s="3"/>
      <c r="N46" s="3"/>
      <c r="O46" s="3"/>
      <c r="R46" s="3"/>
      <c r="S46" s="3"/>
      <c r="X46" s="3"/>
      <c r="Y46" s="3"/>
      <c r="Z46" s="3"/>
      <c r="AA46" s="3"/>
      <c r="AB46" s="3" t="s">
        <v>62</v>
      </c>
    </row>
    <row r="47" spans="2:28" ht="12.75">
      <c r="B47" t="s">
        <v>63</v>
      </c>
      <c r="C47" s="3" t="s">
        <v>119</v>
      </c>
      <c r="D47" t="s">
        <v>120</v>
      </c>
      <c r="E47" s="62" t="s">
        <v>104</v>
      </c>
      <c r="F47" s="4">
        <v>1116</v>
      </c>
      <c r="G47" s="4">
        <v>1953</v>
      </c>
      <c r="L47" s="3"/>
      <c r="O47" s="3"/>
      <c r="AB47" s="3" t="s">
        <v>62</v>
      </c>
    </row>
    <row r="48" spans="2:28" ht="12.75">
      <c r="B48" t="s">
        <v>63</v>
      </c>
      <c r="C48" s="3" t="s">
        <v>121</v>
      </c>
      <c r="D48" t="s">
        <v>122</v>
      </c>
      <c r="E48" s="62" t="s">
        <v>104</v>
      </c>
      <c r="F48" s="4">
        <v>1116</v>
      </c>
      <c r="G48" s="4">
        <v>1953</v>
      </c>
      <c r="H48" s="3"/>
      <c r="I48" s="3"/>
      <c r="AB48" s="3" t="s">
        <v>62</v>
      </c>
    </row>
    <row r="49" spans="2:28" ht="12.75">
      <c r="B49" t="s">
        <v>63</v>
      </c>
      <c r="C49" s="3" t="s">
        <v>123</v>
      </c>
      <c r="D49" t="s">
        <v>124</v>
      </c>
      <c r="E49" s="62" t="s">
        <v>104</v>
      </c>
      <c r="F49" s="4">
        <v>1116</v>
      </c>
      <c r="G49" s="4">
        <v>1953</v>
      </c>
      <c r="H49" s="3"/>
      <c r="I49" s="3"/>
      <c r="J49" s="3"/>
      <c r="K49" s="3"/>
      <c r="AB49" s="3" t="s">
        <v>62</v>
      </c>
    </row>
    <row r="50" spans="2:28" ht="12.75">
      <c r="B50" t="s">
        <v>63</v>
      </c>
      <c r="C50" s="3" t="s">
        <v>125</v>
      </c>
      <c r="D50" s="3" t="s">
        <v>126</v>
      </c>
      <c r="E50" s="62" t="s">
        <v>104</v>
      </c>
      <c r="F50" s="4">
        <v>1116</v>
      </c>
      <c r="G50" s="4">
        <v>1953</v>
      </c>
      <c r="AB50" s="3" t="s">
        <v>62</v>
      </c>
    </row>
    <row r="51" spans="2:28" ht="12.75">
      <c r="B51" t="s">
        <v>63</v>
      </c>
      <c r="C51" s="3" t="s">
        <v>127</v>
      </c>
      <c r="D51" s="3" t="s">
        <v>128</v>
      </c>
      <c r="E51" s="62" t="s">
        <v>104</v>
      </c>
      <c r="F51" s="4">
        <v>1080</v>
      </c>
      <c r="G51" s="4">
        <v>1890</v>
      </c>
      <c r="H51" s="3"/>
      <c r="I51" s="3"/>
      <c r="AB51" s="3" t="s">
        <v>62</v>
      </c>
    </row>
    <row r="52" spans="2:28" ht="12.75">
      <c r="B52" t="s">
        <v>63</v>
      </c>
      <c r="C52" s="3" t="s">
        <v>129</v>
      </c>
      <c r="D52" s="3" t="s">
        <v>130</v>
      </c>
      <c r="E52" s="62" t="s">
        <v>104</v>
      </c>
      <c r="F52" s="4">
        <v>1035</v>
      </c>
      <c r="G52" s="4">
        <v>1811</v>
      </c>
      <c r="H52" s="3"/>
      <c r="I52" s="3"/>
      <c r="AB52" s="3" t="s">
        <v>62</v>
      </c>
    </row>
    <row r="53" spans="2:28" ht="12.75">
      <c r="B53" t="s">
        <v>63</v>
      </c>
      <c r="C53" s="3" t="s">
        <v>131</v>
      </c>
      <c r="D53" t="s">
        <v>132</v>
      </c>
      <c r="E53" s="62" t="s">
        <v>104</v>
      </c>
      <c r="F53" s="4">
        <v>1035</v>
      </c>
      <c r="G53" s="4">
        <v>1811</v>
      </c>
      <c r="H53" s="3"/>
      <c r="I53" s="3"/>
      <c r="J53" s="3"/>
      <c r="K53" s="3"/>
      <c r="AB53" s="3" t="s">
        <v>62</v>
      </c>
    </row>
    <row r="54" spans="2:28" ht="12.75">
      <c r="B54" t="s">
        <v>63</v>
      </c>
      <c r="C54" s="3" t="s">
        <v>133</v>
      </c>
      <c r="D54" t="s">
        <v>134</v>
      </c>
      <c r="E54" s="62" t="s">
        <v>104</v>
      </c>
      <c r="F54" s="4">
        <v>1026</v>
      </c>
      <c r="G54" s="4">
        <v>1796</v>
      </c>
      <c r="H54" s="3"/>
      <c r="I54" s="3"/>
      <c r="L54" s="3"/>
      <c r="M54" s="3"/>
      <c r="N54" s="3"/>
      <c r="O54" s="3"/>
      <c r="AB54" s="3" t="s">
        <v>62</v>
      </c>
    </row>
    <row r="55" spans="2:28" ht="12.75">
      <c r="B55" t="s">
        <v>63</v>
      </c>
      <c r="C55" s="3" t="s">
        <v>135</v>
      </c>
      <c r="D55" t="s">
        <v>136</v>
      </c>
      <c r="E55" s="62" t="s">
        <v>104</v>
      </c>
      <c r="F55" s="4">
        <v>981</v>
      </c>
      <c r="G55" s="4">
        <v>1717</v>
      </c>
      <c r="H55" s="3"/>
      <c r="I55" s="3"/>
      <c r="AB55" s="3" t="s">
        <v>62</v>
      </c>
    </row>
    <row r="56" spans="2:28" ht="12.75">
      <c r="B56" t="s">
        <v>63</v>
      </c>
      <c r="C56" s="3" t="s">
        <v>137</v>
      </c>
      <c r="D56" s="3" t="s">
        <v>138</v>
      </c>
      <c r="E56" s="62" t="s">
        <v>104</v>
      </c>
      <c r="F56" s="4">
        <v>954</v>
      </c>
      <c r="G56" s="4">
        <v>1670</v>
      </c>
      <c r="I56" s="3"/>
      <c r="AB56" s="3" t="s">
        <v>62</v>
      </c>
    </row>
    <row r="57" spans="2:28" ht="12.75">
      <c r="B57" t="s">
        <v>63</v>
      </c>
      <c r="C57" t="s">
        <v>139</v>
      </c>
      <c r="D57" t="s">
        <v>140</v>
      </c>
      <c r="E57" s="62" t="s">
        <v>104</v>
      </c>
      <c r="F57" s="4">
        <v>900</v>
      </c>
      <c r="G57" s="4">
        <v>1575</v>
      </c>
      <c r="AB57" s="3" t="s">
        <v>62</v>
      </c>
    </row>
    <row r="58" spans="2:28" ht="12.75">
      <c r="B58" t="s">
        <v>63</v>
      </c>
      <c r="C58" s="3" t="s">
        <v>141</v>
      </c>
      <c r="D58" t="s">
        <v>142</v>
      </c>
      <c r="E58" s="62" t="s">
        <v>104</v>
      </c>
      <c r="F58" s="4">
        <v>900</v>
      </c>
      <c r="G58" s="4">
        <v>1575</v>
      </c>
      <c r="H58" s="3"/>
      <c r="I58" s="3"/>
      <c r="AB58" s="3" t="s">
        <v>62</v>
      </c>
    </row>
    <row r="59" spans="2:28" ht="12.75">
      <c r="B59" t="s">
        <v>63</v>
      </c>
      <c r="C59" s="1" t="s">
        <v>143</v>
      </c>
      <c r="D59" s="1" t="s">
        <v>144</v>
      </c>
      <c r="E59" s="62" t="s">
        <v>145</v>
      </c>
      <c r="F59" s="1">
        <v>1890</v>
      </c>
      <c r="G59" s="1">
        <v>3600</v>
      </c>
      <c r="H59" s="3"/>
      <c r="I59" s="3"/>
      <c r="AB59" s="3" t="s">
        <v>62</v>
      </c>
    </row>
    <row r="60" spans="2:28" ht="12.75">
      <c r="B60" t="s">
        <v>63</v>
      </c>
      <c r="C60" t="s">
        <v>146</v>
      </c>
      <c r="D60" t="s">
        <v>147</v>
      </c>
      <c r="E60" s="62" t="s">
        <v>145</v>
      </c>
      <c r="F60" s="4">
        <v>1125</v>
      </c>
      <c r="G60" s="4">
        <v>1969</v>
      </c>
      <c r="H60" s="3"/>
      <c r="I60" s="3"/>
      <c r="J60" s="3"/>
      <c r="AB60" s="3" t="s">
        <v>62</v>
      </c>
    </row>
    <row r="61" spans="2:28" ht="12.75">
      <c r="B61" t="s">
        <v>63</v>
      </c>
      <c r="C61" t="s">
        <v>148</v>
      </c>
      <c r="D61" t="s">
        <v>149</v>
      </c>
      <c r="E61" s="62" t="s">
        <v>145</v>
      </c>
      <c r="F61" s="1">
        <v>1125</v>
      </c>
      <c r="G61" s="1">
        <v>1969</v>
      </c>
      <c r="H61" s="3"/>
      <c r="I61" s="3"/>
      <c r="J61" s="3"/>
      <c r="K61" s="3"/>
      <c r="L61" s="3"/>
      <c r="M61" s="3"/>
      <c r="N61" s="3"/>
      <c r="O61" s="3"/>
      <c r="R61" s="3"/>
      <c r="S61" s="3"/>
      <c r="X61" s="3"/>
      <c r="Y61" s="3"/>
      <c r="Z61" s="3"/>
      <c r="AA61" s="3"/>
      <c r="AB61" s="3" t="s">
        <v>62</v>
      </c>
    </row>
    <row r="62" spans="2:28" ht="12.75">
      <c r="B62" t="s">
        <v>63</v>
      </c>
      <c r="C62" s="3" t="s">
        <v>150</v>
      </c>
      <c r="D62" s="3" t="s">
        <v>151</v>
      </c>
      <c r="E62" s="62" t="s">
        <v>145</v>
      </c>
      <c r="F62" s="4">
        <v>1116</v>
      </c>
      <c r="G62" s="4">
        <v>1953</v>
      </c>
      <c r="AB62" s="3" t="s">
        <v>62</v>
      </c>
    </row>
    <row r="63" spans="2:28" ht="12.75">
      <c r="B63" t="s">
        <v>63</v>
      </c>
      <c r="C63" t="s">
        <v>152</v>
      </c>
      <c r="D63" t="s">
        <v>153</v>
      </c>
      <c r="E63" s="62" t="s">
        <v>145</v>
      </c>
      <c r="F63" s="1">
        <v>1035</v>
      </c>
      <c r="G63" s="1">
        <v>1811</v>
      </c>
      <c r="AB63" s="3" t="s">
        <v>62</v>
      </c>
    </row>
    <row r="64" spans="2:28" ht="12.75">
      <c r="B64" t="s">
        <v>63</v>
      </c>
      <c r="C64" t="s">
        <v>154</v>
      </c>
      <c r="D64" t="s">
        <v>155</v>
      </c>
      <c r="E64" s="62" t="s">
        <v>145</v>
      </c>
      <c r="F64" s="1">
        <v>990</v>
      </c>
      <c r="G64" s="1">
        <v>1733</v>
      </c>
      <c r="H64" s="3"/>
      <c r="I64" s="3"/>
      <c r="J64" s="3"/>
      <c r="AB64" s="3" t="s">
        <v>62</v>
      </c>
    </row>
    <row r="65" spans="2:28" ht="12.75">
      <c r="B65" t="s">
        <v>63</v>
      </c>
      <c r="C65" t="s">
        <v>156</v>
      </c>
      <c r="D65" t="s">
        <v>157</v>
      </c>
      <c r="E65" s="62" t="s">
        <v>145</v>
      </c>
      <c r="F65" s="1">
        <v>990</v>
      </c>
      <c r="G65" s="1">
        <v>1733</v>
      </c>
      <c r="H65" s="3"/>
      <c r="I65" s="3"/>
      <c r="J65" s="3"/>
      <c r="K65" s="3"/>
      <c r="AB65" s="3" t="s">
        <v>62</v>
      </c>
    </row>
    <row r="66" spans="2:28" ht="12.75">
      <c r="B66" t="s">
        <v>63</v>
      </c>
      <c r="C66" t="s">
        <v>158</v>
      </c>
      <c r="D66" t="s">
        <v>159</v>
      </c>
      <c r="E66" s="62" t="s">
        <v>145</v>
      </c>
      <c r="F66" s="4">
        <v>981</v>
      </c>
      <c r="G66" s="4">
        <v>1717</v>
      </c>
      <c r="H66" s="3"/>
      <c r="I66" s="3"/>
      <c r="J66" s="3"/>
      <c r="AB66" s="3" t="s">
        <v>62</v>
      </c>
    </row>
    <row r="67" spans="2:28" ht="12.75">
      <c r="B67" t="s">
        <v>63</v>
      </c>
      <c r="C67" t="s">
        <v>160</v>
      </c>
      <c r="D67" t="s">
        <v>161</v>
      </c>
      <c r="E67" s="62" t="s">
        <v>145</v>
      </c>
      <c r="F67" s="4">
        <v>981</v>
      </c>
      <c r="G67" s="4">
        <v>1717</v>
      </c>
      <c r="L67" s="3"/>
      <c r="M67" s="3"/>
      <c r="N67" s="3"/>
      <c r="O67" s="3"/>
      <c r="Z67" s="4"/>
      <c r="AB67" s="3" t="s">
        <v>62</v>
      </c>
    </row>
    <row r="68" spans="2:28" ht="12.75">
      <c r="B68" t="s">
        <v>63</v>
      </c>
      <c r="C68" t="s">
        <v>162</v>
      </c>
      <c r="D68" t="s">
        <v>163</v>
      </c>
      <c r="E68" s="62" t="s">
        <v>145</v>
      </c>
      <c r="F68" s="4">
        <v>945</v>
      </c>
      <c r="G68" s="4">
        <v>1654</v>
      </c>
      <c r="AB68" s="3" t="s">
        <v>62</v>
      </c>
    </row>
    <row r="69" spans="2:28" ht="12.75">
      <c r="B69" t="s">
        <v>63</v>
      </c>
      <c r="C69" t="s">
        <v>164</v>
      </c>
      <c r="D69" t="s">
        <v>165</v>
      </c>
      <c r="E69" s="62" t="s">
        <v>145</v>
      </c>
      <c r="F69" s="4">
        <v>900</v>
      </c>
      <c r="G69" s="4">
        <v>1575</v>
      </c>
      <c r="H69" s="3"/>
      <c r="I69" s="3"/>
      <c r="AB69" s="3" t="s">
        <v>62</v>
      </c>
    </row>
    <row r="70" spans="2:28" ht="12.75">
      <c r="B70" t="s">
        <v>63</v>
      </c>
      <c r="C70" t="s">
        <v>166</v>
      </c>
      <c r="D70" t="s">
        <v>167</v>
      </c>
      <c r="E70" s="62" t="s">
        <v>145</v>
      </c>
      <c r="F70" s="1">
        <v>900</v>
      </c>
      <c r="G70" s="1">
        <v>1575</v>
      </c>
      <c r="I70" s="3"/>
      <c r="AB70" s="3" t="s">
        <v>62</v>
      </c>
    </row>
    <row r="71" spans="2:28" ht="12.75">
      <c r="B71" t="s">
        <v>63</v>
      </c>
      <c r="C71" t="s">
        <v>168</v>
      </c>
      <c r="D71" t="s">
        <v>169</v>
      </c>
      <c r="E71" s="62" t="s">
        <v>145</v>
      </c>
      <c r="F71" s="1">
        <v>900</v>
      </c>
      <c r="G71" s="1">
        <v>1575</v>
      </c>
      <c r="H71" s="3"/>
      <c r="I71" s="3"/>
      <c r="AB71" s="3" t="s">
        <v>62</v>
      </c>
    </row>
    <row r="72" spans="2:28" ht="12.75">
      <c r="B72" t="s">
        <v>63</v>
      </c>
      <c r="C72" s="1" t="s">
        <v>170</v>
      </c>
      <c r="D72" s="1" t="s">
        <v>171</v>
      </c>
      <c r="E72" s="62" t="s">
        <v>145</v>
      </c>
      <c r="F72" s="1"/>
      <c r="G72" s="1"/>
      <c r="H72" s="4"/>
      <c r="I72" s="4"/>
      <c r="AB72" s="3" t="s">
        <v>62</v>
      </c>
    </row>
    <row r="73" spans="2:31" ht="12.75">
      <c r="B73" t="s">
        <v>63</v>
      </c>
      <c r="C73" s="1" t="s">
        <v>172</v>
      </c>
      <c r="D73" s="1" t="s">
        <v>173</v>
      </c>
      <c r="E73" s="62" t="s">
        <v>145</v>
      </c>
      <c r="F73" s="1"/>
      <c r="G73" s="1"/>
      <c r="H73" s="3"/>
      <c r="I73" s="3"/>
      <c r="AB73" s="3" t="s">
        <v>62</v>
      </c>
      <c r="AC73" s="1"/>
      <c r="AD73" s="1"/>
      <c r="AE73" s="1"/>
    </row>
    <row r="74" spans="2:35" ht="12.75">
      <c r="B74" t="s">
        <v>63</v>
      </c>
      <c r="C74" t="s">
        <v>174</v>
      </c>
      <c r="D74" t="s">
        <v>175</v>
      </c>
      <c r="E74" s="62" t="s">
        <v>145</v>
      </c>
      <c r="F74" s="4"/>
      <c r="G74" s="4"/>
      <c r="AB74" s="3" t="s">
        <v>62</v>
      </c>
      <c r="AC74" s="1"/>
      <c r="AD74" s="1"/>
      <c r="AE74" s="1"/>
      <c r="AF74" s="1"/>
      <c r="AG74" s="1"/>
      <c r="AH74" s="1"/>
      <c r="AI74" s="1"/>
    </row>
    <row r="75" spans="2:28" ht="12.75">
      <c r="B75" t="s">
        <v>63</v>
      </c>
      <c r="C75" s="1" t="s">
        <v>176</v>
      </c>
      <c r="D75" s="1" t="s">
        <v>177</v>
      </c>
      <c r="E75" s="62" t="s">
        <v>145</v>
      </c>
      <c r="F75" s="4"/>
      <c r="H75" s="4"/>
      <c r="I75" s="4"/>
      <c r="J75" s="4"/>
      <c r="K75" s="4"/>
      <c r="AB75" s="3" t="s">
        <v>62</v>
      </c>
    </row>
    <row r="76" spans="2:34" ht="12.75">
      <c r="B76" s="1" t="s">
        <v>178</v>
      </c>
      <c r="C76" t="s">
        <v>179</v>
      </c>
      <c r="D76" t="s">
        <v>180</v>
      </c>
      <c r="E76" s="62" t="s">
        <v>66</v>
      </c>
      <c r="F76" s="4">
        <v>2054</v>
      </c>
      <c r="G76">
        <v>5150</v>
      </c>
      <c r="H76" s="4">
        <v>2742</v>
      </c>
      <c r="I76" s="4">
        <v>6122</v>
      </c>
      <c r="J76" s="4">
        <v>3021</v>
      </c>
      <c r="K76" s="4">
        <v>6309</v>
      </c>
      <c r="L76" s="1"/>
      <c r="M76" s="1"/>
      <c r="N76" s="1"/>
      <c r="O76" s="1"/>
      <c r="P76" s="1"/>
      <c r="Q76" s="1"/>
      <c r="R76" s="1"/>
      <c r="S76" s="1"/>
      <c r="V76" s="1"/>
      <c r="W76" s="1"/>
      <c r="X76" s="1"/>
      <c r="Y76" s="1"/>
      <c r="Z76" s="1"/>
      <c r="AA76" s="1"/>
      <c r="AB76" s="3" t="s">
        <v>62</v>
      </c>
      <c r="AG76" s="1"/>
      <c r="AH76" s="1"/>
    </row>
    <row r="77" spans="2:43" ht="12.75">
      <c r="B77" s="1" t="s">
        <v>178</v>
      </c>
      <c r="C77" s="3" t="s">
        <v>181</v>
      </c>
      <c r="D77" s="3" t="s">
        <v>182</v>
      </c>
      <c r="E77" s="62" t="s">
        <v>74</v>
      </c>
      <c r="F77" s="4">
        <v>2317</v>
      </c>
      <c r="G77" s="1">
        <v>5533</v>
      </c>
      <c r="H77" s="4">
        <v>3022</v>
      </c>
      <c r="I77" s="4">
        <v>6238</v>
      </c>
      <c r="J77" s="4">
        <v>3166</v>
      </c>
      <c r="K77" s="4">
        <v>6622</v>
      </c>
      <c r="L77" s="1"/>
      <c r="M77" s="1"/>
      <c r="N77" s="1"/>
      <c r="O77" s="1"/>
      <c r="P77" s="1"/>
      <c r="Q77" s="1"/>
      <c r="R77" s="1"/>
      <c r="S77" s="1"/>
      <c r="V77" s="1"/>
      <c r="X77" s="3"/>
      <c r="Y77" s="3"/>
      <c r="AB77" s="3" t="s">
        <v>62</v>
      </c>
      <c r="AL77" s="4"/>
      <c r="AM77" s="1"/>
      <c r="AQ77" s="1"/>
    </row>
    <row r="78" spans="2:35" ht="12.75">
      <c r="B78" s="1" t="s">
        <v>178</v>
      </c>
      <c r="C78" s="3" t="s">
        <v>183</v>
      </c>
      <c r="D78" t="s">
        <v>184</v>
      </c>
      <c r="E78" s="62" t="s">
        <v>74</v>
      </c>
      <c r="F78" s="1">
        <v>2000</v>
      </c>
      <c r="G78" s="1">
        <v>3586</v>
      </c>
      <c r="H78" s="4">
        <v>2646</v>
      </c>
      <c r="I78" s="4">
        <v>4878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X78" s="3"/>
      <c r="Y78" s="3"/>
      <c r="AA78" s="3"/>
      <c r="AB78" s="3" t="s">
        <v>62</v>
      </c>
      <c r="AG78" s="1"/>
      <c r="AH78" s="1"/>
      <c r="AI78" s="1"/>
    </row>
    <row r="79" spans="2:42" ht="12.75">
      <c r="B79" s="1" t="s">
        <v>178</v>
      </c>
      <c r="C79" t="s">
        <v>185</v>
      </c>
      <c r="D79" t="s">
        <v>186</v>
      </c>
      <c r="E79" s="62" t="s">
        <v>74</v>
      </c>
      <c r="F79" s="4">
        <v>1930</v>
      </c>
      <c r="G79" s="1">
        <v>3850</v>
      </c>
      <c r="H79" s="4">
        <v>2026</v>
      </c>
      <c r="I79" s="4">
        <v>3562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3" t="s">
        <v>62</v>
      </c>
      <c r="AL79" s="4"/>
      <c r="AM79" s="1"/>
      <c r="AP79" s="1"/>
    </row>
    <row r="80" spans="2:34" ht="12.75">
      <c r="B80" s="1" t="s">
        <v>178</v>
      </c>
      <c r="C80" s="4" t="s">
        <v>187</v>
      </c>
      <c r="D80" s="1" t="s">
        <v>188</v>
      </c>
      <c r="E80" s="62" t="s">
        <v>92</v>
      </c>
      <c r="F80" s="4">
        <v>1888</v>
      </c>
      <c r="G80" s="4">
        <v>3616</v>
      </c>
      <c r="H80" s="4">
        <v>2380</v>
      </c>
      <c r="I80" s="4">
        <v>4612</v>
      </c>
      <c r="J80" s="4"/>
      <c r="K80" s="4"/>
      <c r="X80" s="3"/>
      <c r="Y80" s="3"/>
      <c r="Z80" s="3"/>
      <c r="AA80" s="3"/>
      <c r="AB80" s="3" t="s">
        <v>62</v>
      </c>
      <c r="AH80" s="1"/>
    </row>
    <row r="81" spans="2:28" ht="12.75">
      <c r="B81" s="1" t="s">
        <v>178</v>
      </c>
      <c r="C81" s="4" t="s">
        <v>189</v>
      </c>
      <c r="D81" s="1" t="s">
        <v>190</v>
      </c>
      <c r="E81" s="62" t="s">
        <v>92</v>
      </c>
      <c r="F81" s="4">
        <v>1800</v>
      </c>
      <c r="G81" s="4">
        <v>3530</v>
      </c>
      <c r="H81" s="4">
        <v>1942</v>
      </c>
      <c r="I81" s="4">
        <v>3814</v>
      </c>
      <c r="J81" s="3"/>
      <c r="K81" s="3"/>
      <c r="L81" s="4"/>
      <c r="M81" s="4"/>
      <c r="N81" s="3"/>
      <c r="O81" s="5"/>
      <c r="R81" s="5"/>
      <c r="S81" s="3"/>
      <c r="X81" s="3"/>
      <c r="Y81" s="3"/>
      <c r="AA81" s="3"/>
      <c r="AB81" s="3" t="s">
        <v>62</v>
      </c>
    </row>
    <row r="82" spans="2:34" ht="12.75">
      <c r="B82" s="1" t="s">
        <v>178</v>
      </c>
      <c r="C82" t="s">
        <v>191</v>
      </c>
      <c r="D82" t="s">
        <v>192</v>
      </c>
      <c r="E82" s="62" t="s">
        <v>101</v>
      </c>
      <c r="F82">
        <v>1716</v>
      </c>
      <c r="G82" s="1">
        <v>3732</v>
      </c>
      <c r="H82" s="4">
        <v>1836</v>
      </c>
      <c r="I82">
        <v>4236</v>
      </c>
      <c r="J82" s="1"/>
      <c r="K82" s="1"/>
      <c r="L82" s="1"/>
      <c r="M82" s="1"/>
      <c r="N82" s="1"/>
      <c r="O82" s="1"/>
      <c r="P82" s="1"/>
      <c r="Q82" s="1"/>
      <c r="R82" s="1"/>
      <c r="S82" s="1"/>
      <c r="Y82" s="1"/>
      <c r="AB82" s="3" t="s">
        <v>62</v>
      </c>
      <c r="AH82" s="1"/>
    </row>
    <row r="83" spans="2:28" ht="12.75">
      <c r="B83" s="1" t="s">
        <v>178</v>
      </c>
      <c r="C83" s="3" t="s">
        <v>193</v>
      </c>
      <c r="D83" t="s">
        <v>194</v>
      </c>
      <c r="E83" s="62" t="s">
        <v>101</v>
      </c>
      <c r="F83" s="1">
        <v>1704</v>
      </c>
      <c r="G83" s="1">
        <v>3720</v>
      </c>
      <c r="H83">
        <v>1944</v>
      </c>
      <c r="I83">
        <v>4344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AB83" s="3" t="s">
        <v>62</v>
      </c>
    </row>
    <row r="84" spans="2:34" ht="12.75">
      <c r="B84" s="1" t="s">
        <v>178</v>
      </c>
      <c r="C84" s="3" t="s">
        <v>195</v>
      </c>
      <c r="D84" t="s">
        <v>196</v>
      </c>
      <c r="E84" s="62" t="s">
        <v>101</v>
      </c>
      <c r="F84" s="4">
        <v>1662</v>
      </c>
      <c r="G84">
        <v>2574</v>
      </c>
      <c r="H84">
        <v>1992</v>
      </c>
      <c r="I84">
        <v>2928</v>
      </c>
      <c r="J84" s="1"/>
      <c r="K84" s="4"/>
      <c r="L84" s="4"/>
      <c r="M84" s="4"/>
      <c r="N84" s="1"/>
      <c r="O84" s="4"/>
      <c r="P84" s="4"/>
      <c r="Q84" s="4"/>
      <c r="R84" s="4"/>
      <c r="S84" s="4"/>
      <c r="V84" s="4"/>
      <c r="W84" s="4"/>
      <c r="AB84" s="3" t="s">
        <v>62</v>
      </c>
      <c r="AH84" s="1"/>
    </row>
    <row r="85" spans="2:28" ht="12.75">
      <c r="B85" s="1" t="s">
        <v>178</v>
      </c>
      <c r="C85" s="4" t="s">
        <v>197</v>
      </c>
      <c r="D85" s="4" t="s">
        <v>198</v>
      </c>
      <c r="E85" s="62" t="s">
        <v>104</v>
      </c>
      <c r="F85" s="4">
        <v>1350</v>
      </c>
      <c r="G85" s="4">
        <v>2280</v>
      </c>
      <c r="H85" s="4"/>
      <c r="I85" s="4"/>
      <c r="J85" s="4"/>
      <c r="K85" s="4"/>
      <c r="L85" s="4"/>
      <c r="M85" s="4"/>
      <c r="N85" s="4"/>
      <c r="O85" s="4"/>
      <c r="X85" s="4"/>
      <c r="Y85" s="4"/>
      <c r="AB85" s="3" t="s">
        <v>62</v>
      </c>
    </row>
    <row r="86" spans="2:34" ht="12.75">
      <c r="B86" s="1" t="s">
        <v>178</v>
      </c>
      <c r="C86" s="3" t="s">
        <v>199</v>
      </c>
      <c r="D86" t="s">
        <v>200</v>
      </c>
      <c r="E86" s="62" t="s">
        <v>104</v>
      </c>
      <c r="F86" s="1">
        <v>1140</v>
      </c>
      <c r="G86" s="4">
        <v>1884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X86" s="3"/>
      <c r="Y86" s="3"/>
      <c r="AA86" s="3"/>
      <c r="AB86" s="3" t="s">
        <v>62</v>
      </c>
      <c r="AH86" s="1"/>
    </row>
    <row r="87" spans="2:28" ht="12.75">
      <c r="B87" s="1" t="s">
        <v>178</v>
      </c>
      <c r="C87" s="3" t="s">
        <v>201</v>
      </c>
      <c r="D87" t="s">
        <v>202</v>
      </c>
      <c r="E87" s="62" t="s">
        <v>104</v>
      </c>
      <c r="F87" s="4">
        <v>1028</v>
      </c>
      <c r="G87" s="4">
        <v>1028</v>
      </c>
      <c r="J87" s="3"/>
      <c r="K87" s="3"/>
      <c r="L87" s="3"/>
      <c r="M87" s="3"/>
      <c r="N87" s="3"/>
      <c r="O87" s="3"/>
      <c r="R87" s="3"/>
      <c r="S87" s="3"/>
      <c r="X87" s="3"/>
      <c r="Y87" s="3"/>
      <c r="Z87" s="3"/>
      <c r="AA87" s="3"/>
      <c r="AB87" s="3" t="s">
        <v>62</v>
      </c>
    </row>
    <row r="88" spans="2:28" ht="12.75">
      <c r="B88" s="1" t="s">
        <v>178</v>
      </c>
      <c r="C88" s="3" t="s">
        <v>203</v>
      </c>
      <c r="D88" t="s">
        <v>204</v>
      </c>
      <c r="E88" s="62" t="s">
        <v>104</v>
      </c>
      <c r="F88" s="4">
        <v>994</v>
      </c>
      <c r="G88" s="4">
        <v>1450</v>
      </c>
      <c r="H88" s="4"/>
      <c r="AB88" s="3" t="s">
        <v>62</v>
      </c>
    </row>
    <row r="89" spans="2:28" ht="12.75">
      <c r="B89" s="1" t="s">
        <v>178</v>
      </c>
      <c r="C89" s="3" t="s">
        <v>205</v>
      </c>
      <c r="D89" t="s">
        <v>206</v>
      </c>
      <c r="E89" s="62" t="s">
        <v>104</v>
      </c>
      <c r="F89" s="4">
        <v>912</v>
      </c>
      <c r="G89" s="4">
        <v>1920</v>
      </c>
      <c r="H89" s="3"/>
      <c r="I89" s="3"/>
      <c r="AB89" s="3" t="s">
        <v>62</v>
      </c>
    </row>
    <row r="90" spans="2:28" ht="12.75">
      <c r="B90" s="1" t="s">
        <v>178</v>
      </c>
      <c r="C90" s="3" t="s">
        <v>207</v>
      </c>
      <c r="D90" t="s">
        <v>208</v>
      </c>
      <c r="E90" s="62" t="s">
        <v>104</v>
      </c>
      <c r="F90" s="4">
        <v>912</v>
      </c>
      <c r="G90" s="4">
        <v>1920</v>
      </c>
      <c r="H90" s="4"/>
      <c r="I90" s="4"/>
      <c r="J90" s="3"/>
      <c r="L90" s="4"/>
      <c r="M90" s="4"/>
      <c r="AA90" s="3"/>
      <c r="AB90" s="3" t="s">
        <v>62</v>
      </c>
    </row>
    <row r="91" spans="2:28" ht="12.75">
      <c r="B91" s="1" t="s">
        <v>178</v>
      </c>
      <c r="C91" s="3" t="s">
        <v>209</v>
      </c>
      <c r="D91" t="s">
        <v>210</v>
      </c>
      <c r="E91" s="62" t="s">
        <v>104</v>
      </c>
      <c r="F91" s="4">
        <v>860</v>
      </c>
      <c r="G91" s="4">
        <v>1988</v>
      </c>
      <c r="H91" s="3"/>
      <c r="M91" s="3"/>
      <c r="R91" s="3"/>
      <c r="AB91" s="3" t="s">
        <v>62</v>
      </c>
    </row>
    <row r="92" spans="2:28" ht="12.75">
      <c r="B92" s="1" t="s">
        <v>178</v>
      </c>
      <c r="C92" s="3" t="s">
        <v>211</v>
      </c>
      <c r="D92" t="s">
        <v>212</v>
      </c>
      <c r="E92" s="62" t="s">
        <v>104</v>
      </c>
      <c r="F92" s="1">
        <v>850</v>
      </c>
      <c r="G92" s="4">
        <v>970</v>
      </c>
      <c r="H92" s="4"/>
      <c r="I92" s="4"/>
      <c r="J92" s="4"/>
      <c r="K92" s="3"/>
      <c r="AB92" s="3" t="s">
        <v>62</v>
      </c>
    </row>
    <row r="93" spans="2:28" ht="12.75">
      <c r="B93" s="1" t="s">
        <v>178</v>
      </c>
      <c r="C93" s="3" t="s">
        <v>213</v>
      </c>
      <c r="D93" t="s">
        <v>214</v>
      </c>
      <c r="E93" s="62" t="s">
        <v>104</v>
      </c>
      <c r="F93" s="4">
        <v>850</v>
      </c>
      <c r="G93" s="4">
        <v>850</v>
      </c>
      <c r="H93" s="3"/>
      <c r="I93" s="3"/>
      <c r="J93" s="4"/>
      <c r="AB93" s="3" t="s">
        <v>62</v>
      </c>
    </row>
    <row r="94" spans="2:28" ht="12.75">
      <c r="B94" s="1" t="s">
        <v>178</v>
      </c>
      <c r="C94" s="3" t="s">
        <v>215</v>
      </c>
      <c r="D94" t="s">
        <v>216</v>
      </c>
      <c r="E94" s="62" t="s">
        <v>104</v>
      </c>
      <c r="F94" s="4">
        <v>850</v>
      </c>
      <c r="G94" s="4">
        <v>1690</v>
      </c>
      <c r="H94" s="4"/>
      <c r="I94" s="4"/>
      <c r="J94" s="3"/>
      <c r="K94" s="3"/>
      <c r="X94" s="3"/>
      <c r="Y94" s="3"/>
      <c r="AB94" s="3" t="s">
        <v>62</v>
      </c>
    </row>
    <row r="95" spans="2:28" ht="12.75">
      <c r="B95" s="1" t="s">
        <v>178</v>
      </c>
      <c r="C95" s="3" t="s">
        <v>217</v>
      </c>
      <c r="D95" t="s">
        <v>218</v>
      </c>
      <c r="E95" s="62" t="s">
        <v>104</v>
      </c>
      <c r="F95" s="4">
        <v>840</v>
      </c>
      <c r="G95" s="4">
        <v>1680</v>
      </c>
      <c r="H95" s="4"/>
      <c r="I95" s="4"/>
      <c r="L95" s="3"/>
      <c r="M95" s="3"/>
      <c r="X95" s="3"/>
      <c r="Y95" s="3"/>
      <c r="Z95" s="3"/>
      <c r="AA95" s="3"/>
      <c r="AB95" s="3" t="s">
        <v>62</v>
      </c>
    </row>
    <row r="96" spans="2:28" ht="12.75">
      <c r="B96" s="1" t="s">
        <v>178</v>
      </c>
      <c r="C96" s="3" t="s">
        <v>219</v>
      </c>
      <c r="D96" t="s">
        <v>220</v>
      </c>
      <c r="E96" s="62" t="s">
        <v>104</v>
      </c>
      <c r="F96" s="4">
        <v>840</v>
      </c>
      <c r="G96" s="4">
        <v>840</v>
      </c>
      <c r="H96" s="4"/>
      <c r="I96" s="4"/>
      <c r="J96" s="3"/>
      <c r="K96" s="3"/>
      <c r="L96" s="3"/>
      <c r="S96" s="3"/>
      <c r="X96" s="3"/>
      <c r="AB96" s="3" t="s">
        <v>62</v>
      </c>
    </row>
    <row r="97" spans="2:28" ht="12.75">
      <c r="B97" s="1" t="s">
        <v>178</v>
      </c>
      <c r="C97" s="3" t="s">
        <v>221</v>
      </c>
      <c r="D97" t="s">
        <v>222</v>
      </c>
      <c r="E97" s="62" t="s">
        <v>104</v>
      </c>
      <c r="F97" s="1">
        <v>812</v>
      </c>
      <c r="G97" s="4">
        <v>1940</v>
      </c>
      <c r="H97" s="1"/>
      <c r="I97" s="1"/>
      <c r="J97" s="1"/>
      <c r="U97" s="1"/>
      <c r="AB97" s="3" t="s">
        <v>62</v>
      </c>
    </row>
    <row r="98" spans="2:28" ht="12.75">
      <c r="B98" s="1" t="s">
        <v>178</v>
      </c>
      <c r="C98" s="3" t="s">
        <v>223</v>
      </c>
      <c r="D98" t="s">
        <v>224</v>
      </c>
      <c r="E98" s="62" t="s">
        <v>104</v>
      </c>
      <c r="F98" s="4">
        <v>812</v>
      </c>
      <c r="G98" s="4">
        <v>1940</v>
      </c>
      <c r="H98" s="1"/>
      <c r="I98" s="1"/>
      <c r="J98" s="1"/>
      <c r="U98" s="1"/>
      <c r="AB98" s="3" t="s">
        <v>62</v>
      </c>
    </row>
    <row r="99" spans="2:28" ht="12.75">
      <c r="B99" s="1" t="s">
        <v>178</v>
      </c>
      <c r="C99" s="3" t="s">
        <v>225</v>
      </c>
      <c r="D99" s="1" t="s">
        <v>226</v>
      </c>
      <c r="E99" s="62" t="s">
        <v>104</v>
      </c>
      <c r="F99" s="4">
        <v>802</v>
      </c>
      <c r="G99" s="4">
        <v>1474</v>
      </c>
      <c r="H99" s="3"/>
      <c r="AB99" s="3" t="s">
        <v>62</v>
      </c>
    </row>
    <row r="100" spans="2:28" ht="12.75">
      <c r="B100" s="1" t="s">
        <v>178</v>
      </c>
      <c r="C100" s="3" t="s">
        <v>227</v>
      </c>
      <c r="D100" t="s">
        <v>228</v>
      </c>
      <c r="E100" s="62" t="s">
        <v>104</v>
      </c>
      <c r="F100" s="4">
        <v>792</v>
      </c>
      <c r="G100" s="4">
        <v>1920</v>
      </c>
      <c r="H100" s="4"/>
      <c r="I100" s="4"/>
      <c r="J100" s="1"/>
      <c r="K100" s="3"/>
      <c r="L100" s="3"/>
      <c r="M100" s="3"/>
      <c r="N100" s="3"/>
      <c r="O100" s="3"/>
      <c r="R100" s="3"/>
      <c r="S100" s="3"/>
      <c r="X100" s="3"/>
      <c r="Y100" s="3"/>
      <c r="Z100" s="3"/>
      <c r="AA100" s="3"/>
      <c r="AB100" s="3" t="s">
        <v>62</v>
      </c>
    </row>
    <row r="101" spans="2:28" ht="12.75">
      <c r="B101" s="1" t="s">
        <v>178</v>
      </c>
      <c r="C101" s="3" t="s">
        <v>229</v>
      </c>
      <c r="D101" t="s">
        <v>230</v>
      </c>
      <c r="E101" s="62" t="s">
        <v>104</v>
      </c>
      <c r="F101" s="4">
        <v>792</v>
      </c>
      <c r="G101" s="4">
        <v>1920</v>
      </c>
      <c r="H101" s="4"/>
      <c r="I101" s="4"/>
      <c r="L101" s="4"/>
      <c r="M101" s="4"/>
      <c r="X101" s="3"/>
      <c r="Y101" s="3"/>
      <c r="AB101" s="3" t="s">
        <v>62</v>
      </c>
    </row>
    <row r="102" spans="2:28" ht="12.75">
      <c r="B102" s="1" t="s">
        <v>178</v>
      </c>
      <c r="C102" s="3" t="s">
        <v>231</v>
      </c>
      <c r="D102" t="s">
        <v>232</v>
      </c>
      <c r="E102" s="62" t="s">
        <v>104</v>
      </c>
      <c r="F102">
        <v>792</v>
      </c>
      <c r="G102" s="4">
        <v>1164</v>
      </c>
      <c r="H102" s="4"/>
      <c r="I102" s="4"/>
      <c r="J102" s="1"/>
      <c r="X102" s="3"/>
      <c r="Y102" s="3"/>
      <c r="AB102" s="3" t="s">
        <v>62</v>
      </c>
    </row>
    <row r="103" spans="2:28" ht="12.75">
      <c r="B103" s="1" t="s">
        <v>178</v>
      </c>
      <c r="C103" s="3" t="s">
        <v>233</v>
      </c>
      <c r="D103" t="s">
        <v>234</v>
      </c>
      <c r="E103" s="62" t="s">
        <v>104</v>
      </c>
      <c r="F103">
        <v>792</v>
      </c>
      <c r="G103" s="4">
        <v>1944</v>
      </c>
      <c r="H103" s="4"/>
      <c r="I103" s="4"/>
      <c r="J103" s="4"/>
      <c r="K103" s="4"/>
      <c r="L103" s="4"/>
      <c r="M103" s="4"/>
      <c r="N103" s="4"/>
      <c r="O103" s="4"/>
      <c r="X103" s="4"/>
      <c r="Y103" s="4"/>
      <c r="Z103" s="3"/>
      <c r="AA103" s="3"/>
      <c r="AB103" s="3" t="s">
        <v>62</v>
      </c>
    </row>
    <row r="104" spans="2:28" ht="12.75">
      <c r="B104" s="1" t="s">
        <v>178</v>
      </c>
      <c r="C104" s="3" t="s">
        <v>235</v>
      </c>
      <c r="D104" t="s">
        <v>236</v>
      </c>
      <c r="E104" s="62" t="s">
        <v>104</v>
      </c>
      <c r="F104">
        <v>792</v>
      </c>
      <c r="G104" s="4">
        <v>1920</v>
      </c>
      <c r="H104" s="4"/>
      <c r="I104" s="4"/>
      <c r="J104" s="4"/>
      <c r="K104" s="4"/>
      <c r="X104" s="3"/>
      <c r="Y104" s="3"/>
      <c r="Z104" s="3"/>
      <c r="AB104" s="3" t="s">
        <v>62</v>
      </c>
    </row>
    <row r="105" spans="2:28" ht="12.75">
      <c r="B105" s="1" t="s">
        <v>178</v>
      </c>
      <c r="C105" s="3" t="s">
        <v>237</v>
      </c>
      <c r="D105" t="s">
        <v>238</v>
      </c>
      <c r="E105" s="62" t="s">
        <v>104</v>
      </c>
      <c r="F105">
        <v>720</v>
      </c>
      <c r="G105" s="4">
        <v>1104</v>
      </c>
      <c r="H105" s="1"/>
      <c r="I105" s="1"/>
      <c r="J105" s="1"/>
      <c r="U105" s="1"/>
      <c r="AB105" s="3" t="s">
        <v>62</v>
      </c>
    </row>
    <row r="106" spans="2:28" ht="12.75">
      <c r="B106" s="1" t="s">
        <v>178</v>
      </c>
      <c r="C106" s="3" t="s">
        <v>239</v>
      </c>
      <c r="D106" t="s">
        <v>240</v>
      </c>
      <c r="E106" s="62" t="s">
        <v>104</v>
      </c>
      <c r="F106" s="4">
        <v>696</v>
      </c>
      <c r="G106" s="4">
        <v>1920</v>
      </c>
      <c r="H106" s="3"/>
      <c r="I106" s="3"/>
      <c r="AB106" s="3" t="s">
        <v>62</v>
      </c>
    </row>
    <row r="107" spans="2:28" ht="12.75">
      <c r="B107" s="1" t="s">
        <v>178</v>
      </c>
      <c r="C107" s="3" t="s">
        <v>241</v>
      </c>
      <c r="D107" s="1" t="s">
        <v>242</v>
      </c>
      <c r="E107" s="62" t="s">
        <v>243</v>
      </c>
      <c r="F107" s="4">
        <v>1923</v>
      </c>
      <c r="G107" s="4">
        <v>4775</v>
      </c>
      <c r="H107" s="4">
        <v>2520</v>
      </c>
      <c r="I107" s="4">
        <v>5380</v>
      </c>
      <c r="L107" s="4">
        <v>6845</v>
      </c>
      <c r="M107" s="4">
        <v>13505</v>
      </c>
      <c r="T107">
        <v>3250</v>
      </c>
      <c r="U107">
        <v>6420</v>
      </c>
      <c r="AB107" s="3" t="s">
        <v>62</v>
      </c>
    </row>
    <row r="108" spans="2:28" ht="12.75">
      <c r="B108" s="4" t="s">
        <v>244</v>
      </c>
      <c r="C108" s="1" t="s">
        <v>245</v>
      </c>
      <c r="D108" s="1" t="s">
        <v>246</v>
      </c>
      <c r="E108" s="62" t="s">
        <v>247</v>
      </c>
      <c r="F108" s="1"/>
      <c r="G108" s="1"/>
      <c r="H108" s="1"/>
      <c r="I108" s="1"/>
      <c r="J108" s="4"/>
      <c r="K108" s="4"/>
      <c r="AB108" s="3" t="s">
        <v>62</v>
      </c>
    </row>
    <row r="109" spans="2:38" ht="12.75">
      <c r="B109" s="4" t="s">
        <v>244</v>
      </c>
      <c r="C109" s="3" t="s">
        <v>248</v>
      </c>
      <c r="D109" s="3" t="s">
        <v>249</v>
      </c>
      <c r="E109" s="63" t="s">
        <v>66</v>
      </c>
      <c r="F109" s="6">
        <v>1797.9</v>
      </c>
      <c r="G109" s="6">
        <v>6700.2</v>
      </c>
      <c r="H109" s="6">
        <v>2684.4</v>
      </c>
      <c r="I109" s="6">
        <v>8756.88</v>
      </c>
      <c r="J109" s="6">
        <v>2985.6</v>
      </c>
      <c r="K109" s="6">
        <v>9311.04</v>
      </c>
      <c r="L109" s="5"/>
      <c r="M109" s="5"/>
      <c r="N109" s="5"/>
      <c r="O109" s="5"/>
      <c r="P109" s="6"/>
      <c r="Q109" s="6"/>
      <c r="R109" s="5"/>
      <c r="S109" s="5"/>
      <c r="T109" s="6"/>
      <c r="U109" s="6"/>
      <c r="V109" s="6"/>
      <c r="W109" s="6"/>
      <c r="X109" s="5"/>
      <c r="Y109" s="5"/>
      <c r="Z109" s="5"/>
      <c r="AA109" s="5">
        <v>0</v>
      </c>
      <c r="AB109" s="3" t="s">
        <v>62</v>
      </c>
      <c r="AH109" s="1">
        <f>SUM(AG109+U109)</f>
        <v>0</v>
      </c>
      <c r="AJ109" s="4">
        <v>124</v>
      </c>
      <c r="AL109" s="1">
        <v>77</v>
      </c>
    </row>
    <row r="110" spans="2:28" ht="12.75">
      <c r="B110" s="4" t="s">
        <v>244</v>
      </c>
      <c r="C110" s="3" t="s">
        <v>250</v>
      </c>
      <c r="D110" s="3" t="s">
        <v>251</v>
      </c>
      <c r="E110" s="63" t="s">
        <v>66</v>
      </c>
      <c r="F110" s="6">
        <v>1704.9</v>
      </c>
      <c r="G110" s="6">
        <v>6607.2</v>
      </c>
      <c r="H110" s="6">
        <v>2610</v>
      </c>
      <c r="I110" s="6">
        <v>8682.48</v>
      </c>
      <c r="J110" s="6">
        <v>2911.2</v>
      </c>
      <c r="K110" s="6">
        <v>9236.64</v>
      </c>
      <c r="L110" s="5">
        <v>8172.56</v>
      </c>
      <c r="M110" s="5">
        <v>21172.04</v>
      </c>
      <c r="N110" s="5">
        <v>7194.5</v>
      </c>
      <c r="O110" s="5">
        <v>18498.4</v>
      </c>
      <c r="P110" s="6"/>
      <c r="Q110" s="6"/>
      <c r="R110" s="5"/>
      <c r="S110" s="5"/>
      <c r="T110" s="6">
        <v>2610</v>
      </c>
      <c r="U110" s="6">
        <v>8682.48</v>
      </c>
      <c r="V110" s="6"/>
      <c r="W110" s="6"/>
      <c r="X110" s="5">
        <v>6151.22</v>
      </c>
      <c r="Y110" s="5">
        <v>15646.48</v>
      </c>
      <c r="Z110" s="5"/>
      <c r="AA110" s="5">
        <v>0</v>
      </c>
      <c r="AB110" s="3" t="s">
        <v>62</v>
      </c>
    </row>
    <row r="111" spans="2:34" ht="12.75">
      <c r="B111" s="4" t="s">
        <v>244</v>
      </c>
      <c r="C111" s="3" t="s">
        <v>252</v>
      </c>
      <c r="D111" s="3" t="s">
        <v>253</v>
      </c>
      <c r="E111" s="63" t="s">
        <v>71</v>
      </c>
      <c r="F111" s="6">
        <v>1876.5</v>
      </c>
      <c r="G111" s="6">
        <v>6778.8</v>
      </c>
      <c r="H111" s="6">
        <v>2747.28</v>
      </c>
      <c r="I111" s="6">
        <v>8819.76</v>
      </c>
      <c r="J111" s="6"/>
      <c r="K111" s="6"/>
      <c r="L111" s="5">
        <v>8245.17</v>
      </c>
      <c r="M111" s="5">
        <v>21244.65</v>
      </c>
      <c r="N111" s="5"/>
      <c r="O111" s="5"/>
      <c r="P111" s="6"/>
      <c r="Q111" s="6"/>
      <c r="R111" s="5"/>
      <c r="S111" s="5"/>
      <c r="T111" s="6"/>
      <c r="U111" s="6"/>
      <c r="V111" s="6"/>
      <c r="W111" s="6"/>
      <c r="X111" s="5"/>
      <c r="Y111" s="5"/>
      <c r="Z111" s="5"/>
      <c r="AA111" s="5">
        <v>0</v>
      </c>
      <c r="AB111" s="3" t="s">
        <v>62</v>
      </c>
      <c r="AH111" s="1">
        <f>SUM(AG111+U111)</f>
        <v>0</v>
      </c>
    </row>
    <row r="112" spans="2:28" ht="12.75">
      <c r="B112" s="4" t="s">
        <v>244</v>
      </c>
      <c r="C112" s="3" t="s">
        <v>254</v>
      </c>
      <c r="D112" s="3" t="s">
        <v>255</v>
      </c>
      <c r="E112" s="63" t="s">
        <v>71</v>
      </c>
      <c r="F112" s="6">
        <v>1790.7</v>
      </c>
      <c r="G112" s="6">
        <v>6693</v>
      </c>
      <c r="H112" s="6">
        <v>2678.64</v>
      </c>
      <c r="I112" s="6">
        <v>8751.12</v>
      </c>
      <c r="J112" s="6"/>
      <c r="K112" s="6"/>
      <c r="L112" s="5"/>
      <c r="M112" s="5"/>
      <c r="N112" s="5"/>
      <c r="O112" s="5"/>
      <c r="P112" s="6"/>
      <c r="Q112" s="6"/>
      <c r="R112" s="5"/>
      <c r="S112" s="5"/>
      <c r="T112" s="6"/>
      <c r="U112" s="6"/>
      <c r="V112" s="6"/>
      <c r="W112" s="6"/>
      <c r="X112" s="5"/>
      <c r="Y112" s="5"/>
      <c r="Z112" s="5">
        <v>0</v>
      </c>
      <c r="AA112" s="5">
        <v>0</v>
      </c>
      <c r="AB112" s="3" t="s">
        <v>62</v>
      </c>
    </row>
    <row r="113" spans="2:34" ht="12.75">
      <c r="B113" s="4" t="s">
        <v>244</v>
      </c>
      <c r="C113" s="3" t="s">
        <v>256</v>
      </c>
      <c r="D113" s="3" t="s">
        <v>257</v>
      </c>
      <c r="E113" s="63" t="s">
        <v>74</v>
      </c>
      <c r="F113" s="6">
        <v>1810.3</v>
      </c>
      <c r="G113" s="6">
        <v>6712.6</v>
      </c>
      <c r="H113" s="6">
        <v>2713.24</v>
      </c>
      <c r="I113" s="6">
        <v>8785.72</v>
      </c>
      <c r="J113" s="6"/>
      <c r="K113" s="6"/>
      <c r="L113" s="5"/>
      <c r="M113" s="5"/>
      <c r="N113" s="5"/>
      <c r="O113" s="5"/>
      <c r="P113" s="6"/>
      <c r="Q113" s="6"/>
      <c r="R113" s="5"/>
      <c r="S113" s="5"/>
      <c r="T113" s="6"/>
      <c r="U113" s="6"/>
      <c r="V113" s="6"/>
      <c r="W113" s="6"/>
      <c r="X113" s="5"/>
      <c r="Y113" s="5"/>
      <c r="Z113" s="5"/>
      <c r="AA113" s="5">
        <v>0</v>
      </c>
      <c r="AB113" s="3" t="s">
        <v>62</v>
      </c>
      <c r="AH113" s="1">
        <f>SUM(AG113+U113)</f>
        <v>0</v>
      </c>
    </row>
    <row r="114" spans="2:28" ht="12.75">
      <c r="B114" s="4" t="s">
        <v>244</v>
      </c>
      <c r="C114" s="3" t="s">
        <v>258</v>
      </c>
      <c r="D114" s="3" t="s">
        <v>259</v>
      </c>
      <c r="E114" s="63" t="s">
        <v>74</v>
      </c>
      <c r="F114" s="6">
        <v>1774.7</v>
      </c>
      <c r="G114" s="6">
        <v>6677</v>
      </c>
      <c r="H114" s="6">
        <v>2681.84</v>
      </c>
      <c r="I114" s="6">
        <v>8754.32</v>
      </c>
      <c r="J114" s="6"/>
      <c r="K114" s="6"/>
      <c r="L114" s="5"/>
      <c r="M114" s="5"/>
      <c r="N114" s="5"/>
      <c r="O114" s="5"/>
      <c r="P114" s="6"/>
      <c r="Q114" s="6"/>
      <c r="R114" s="5"/>
      <c r="S114" s="5"/>
      <c r="T114" s="6"/>
      <c r="U114" s="6"/>
      <c r="V114" s="6"/>
      <c r="W114" s="6"/>
      <c r="X114" s="5"/>
      <c r="Y114" s="5"/>
      <c r="Z114" s="5"/>
      <c r="AA114" s="5">
        <v>0</v>
      </c>
      <c r="AB114" s="3" t="s">
        <v>62</v>
      </c>
    </row>
    <row r="115" spans="2:28" ht="12.75">
      <c r="B115" s="4" t="s">
        <v>244</v>
      </c>
      <c r="C115" s="3" t="s">
        <v>260</v>
      </c>
      <c r="D115" s="3" t="s">
        <v>261</v>
      </c>
      <c r="E115" s="63" t="s">
        <v>74</v>
      </c>
      <c r="F115" s="6">
        <v>1711.2</v>
      </c>
      <c r="G115" s="6">
        <v>6613.5</v>
      </c>
      <c r="H115" s="6">
        <v>2615.04</v>
      </c>
      <c r="I115" s="6">
        <v>8687.52</v>
      </c>
      <c r="J115" s="6"/>
      <c r="K115" s="6"/>
      <c r="L115" s="5"/>
      <c r="M115" s="5"/>
      <c r="N115" s="5"/>
      <c r="O115" s="5"/>
      <c r="P115" s="6"/>
      <c r="Q115" s="6"/>
      <c r="R115" s="5"/>
      <c r="S115" s="5"/>
      <c r="T115" s="6"/>
      <c r="U115" s="6"/>
      <c r="V115" s="6"/>
      <c r="W115" s="6"/>
      <c r="X115" s="5"/>
      <c r="Y115" s="5"/>
      <c r="Z115" s="5"/>
      <c r="AA115" s="5">
        <v>0</v>
      </c>
      <c r="AB115" s="3" t="s">
        <v>62</v>
      </c>
    </row>
    <row r="116" spans="2:28" ht="12.75">
      <c r="B116" s="4" t="s">
        <v>244</v>
      </c>
      <c r="C116" s="3" t="s">
        <v>262</v>
      </c>
      <c r="D116" s="3" t="s">
        <v>263</v>
      </c>
      <c r="E116" s="63" t="s">
        <v>83</v>
      </c>
      <c r="F116" s="6">
        <v>1847.2</v>
      </c>
      <c r="G116" s="6">
        <v>6749.6</v>
      </c>
      <c r="H116" s="6">
        <v>2739.92</v>
      </c>
      <c r="I116" s="6">
        <v>8812.4</v>
      </c>
      <c r="J116" s="6"/>
      <c r="K116" s="6"/>
      <c r="L116" s="5"/>
      <c r="M116" s="5"/>
      <c r="N116" s="5"/>
      <c r="O116" s="5"/>
      <c r="P116" s="6"/>
      <c r="Q116" s="6"/>
      <c r="R116" s="5"/>
      <c r="S116" s="5"/>
      <c r="T116" s="6">
        <v>2739.92</v>
      </c>
      <c r="U116" s="6">
        <v>8812.4</v>
      </c>
      <c r="V116" s="6"/>
      <c r="W116" s="6"/>
      <c r="X116" s="5"/>
      <c r="Y116" s="5"/>
      <c r="Z116" s="5">
        <v>0</v>
      </c>
      <c r="AA116" s="5">
        <v>0</v>
      </c>
      <c r="AB116" s="3" t="s">
        <v>62</v>
      </c>
    </row>
    <row r="117" spans="2:28" ht="12.75">
      <c r="B117" s="4" t="s">
        <v>244</v>
      </c>
      <c r="C117" s="3" t="s">
        <v>264</v>
      </c>
      <c r="D117" s="3" t="s">
        <v>265</v>
      </c>
      <c r="E117" s="63" t="s">
        <v>83</v>
      </c>
      <c r="F117" s="5">
        <v>1731.3</v>
      </c>
      <c r="G117" s="5">
        <v>6633.6</v>
      </c>
      <c r="H117" s="5">
        <v>2631.12</v>
      </c>
      <c r="I117" s="5">
        <v>8703.6</v>
      </c>
      <c r="J117" s="5"/>
      <c r="K117" s="5"/>
      <c r="L117" s="5"/>
      <c r="M117" s="5"/>
      <c r="N117" s="5"/>
      <c r="O117" s="5"/>
      <c r="P117" s="6"/>
      <c r="Q117" s="6"/>
      <c r="R117" s="5"/>
      <c r="S117" s="5"/>
      <c r="T117" s="6"/>
      <c r="U117" s="6"/>
      <c r="V117" s="6"/>
      <c r="W117" s="6"/>
      <c r="X117" s="5"/>
      <c r="Y117" s="5"/>
      <c r="Z117" s="5"/>
      <c r="AA117" s="5">
        <v>0</v>
      </c>
      <c r="AB117" s="3" t="s">
        <v>62</v>
      </c>
    </row>
    <row r="118" spans="2:28" ht="12.75">
      <c r="B118" s="4" t="s">
        <v>244</v>
      </c>
      <c r="C118" s="3" t="s">
        <v>266</v>
      </c>
      <c r="D118" s="3" t="s">
        <v>267</v>
      </c>
      <c r="E118" s="36" t="s">
        <v>104</v>
      </c>
      <c r="F118" s="4">
        <v>1093</v>
      </c>
      <c r="G118" s="1">
        <v>4070</v>
      </c>
      <c r="H118" s="4"/>
      <c r="I118" s="4"/>
      <c r="J118" s="3"/>
      <c r="K118" s="3"/>
      <c r="L118" s="3"/>
      <c r="M118" s="3"/>
      <c r="N118" s="3"/>
      <c r="O118" s="3"/>
      <c r="Z118" s="3"/>
      <c r="AA118" s="3"/>
      <c r="AB118" s="3" t="s">
        <v>62</v>
      </c>
    </row>
    <row r="119" spans="2:28" ht="12.75">
      <c r="B119" s="4" t="s">
        <v>244</v>
      </c>
      <c r="C119" s="3" t="s">
        <v>268</v>
      </c>
      <c r="D119" t="s">
        <v>269</v>
      </c>
      <c r="E119" s="36" t="s">
        <v>104</v>
      </c>
      <c r="F119" s="4">
        <v>1092</v>
      </c>
      <c r="G119" s="4">
        <v>4068</v>
      </c>
      <c r="AB119" s="3" t="s">
        <v>62</v>
      </c>
    </row>
    <row r="120" spans="2:28" ht="12.75">
      <c r="B120" s="4" t="s">
        <v>244</v>
      </c>
      <c r="C120" s="3" t="s">
        <v>270</v>
      </c>
      <c r="D120" t="s">
        <v>271</v>
      </c>
      <c r="E120" s="36" t="s">
        <v>104</v>
      </c>
      <c r="F120" s="1">
        <v>1088</v>
      </c>
      <c r="G120" s="4">
        <v>4043</v>
      </c>
      <c r="AB120" s="3" t="s">
        <v>62</v>
      </c>
    </row>
    <row r="121" spans="2:28" ht="12.75">
      <c r="B121" s="4" t="s">
        <v>244</v>
      </c>
      <c r="C121" s="3" t="s">
        <v>272</v>
      </c>
      <c r="D121" t="s">
        <v>273</v>
      </c>
      <c r="E121" s="36" t="s">
        <v>104</v>
      </c>
      <c r="F121" s="4">
        <v>1084</v>
      </c>
      <c r="G121" s="4">
        <v>4064</v>
      </c>
      <c r="H121" s="4"/>
      <c r="I121" s="4"/>
      <c r="J121" s="4"/>
      <c r="K121" s="4"/>
      <c r="L121" s="4"/>
      <c r="M121" s="4"/>
      <c r="N121" s="4"/>
      <c r="O121" s="4"/>
      <c r="R121" s="4"/>
      <c r="S121" s="4"/>
      <c r="X121" s="4"/>
      <c r="Y121" s="4"/>
      <c r="Z121" s="4"/>
      <c r="AA121" s="4"/>
      <c r="AB121" s="3" t="s">
        <v>62</v>
      </c>
    </row>
    <row r="122" spans="2:28" ht="12.75">
      <c r="B122" s="4" t="s">
        <v>244</v>
      </c>
      <c r="C122" s="3" t="s">
        <v>274</v>
      </c>
      <c r="D122" t="s">
        <v>275</v>
      </c>
      <c r="E122" s="36" t="s">
        <v>104</v>
      </c>
      <c r="F122" s="4">
        <v>1080</v>
      </c>
      <c r="G122" s="4">
        <v>3866</v>
      </c>
      <c r="H122" s="4"/>
      <c r="I122" s="4"/>
      <c r="J122" s="4"/>
      <c r="K122" s="4"/>
      <c r="L122" s="4"/>
      <c r="M122" s="4"/>
      <c r="N122" s="4"/>
      <c r="O122" s="4"/>
      <c r="R122" s="4"/>
      <c r="S122" s="4"/>
      <c r="X122" s="4"/>
      <c r="Y122" s="4"/>
      <c r="Z122" s="4"/>
      <c r="AA122" s="4"/>
      <c r="AB122" s="3" t="s">
        <v>62</v>
      </c>
    </row>
    <row r="123" spans="2:28" ht="12.75">
      <c r="B123" s="4" t="s">
        <v>244</v>
      </c>
      <c r="C123" s="3" t="s">
        <v>276</v>
      </c>
      <c r="D123" t="s">
        <v>277</v>
      </c>
      <c r="E123" s="36" t="s">
        <v>104</v>
      </c>
      <c r="F123" s="4">
        <v>1074</v>
      </c>
      <c r="G123" s="4">
        <v>3951</v>
      </c>
      <c r="AB123" s="3" t="s">
        <v>62</v>
      </c>
    </row>
    <row r="124" spans="2:28" ht="12.75">
      <c r="B124" s="4" t="s">
        <v>244</v>
      </c>
      <c r="C124" s="3" t="s">
        <v>278</v>
      </c>
      <c r="D124" t="s">
        <v>279</v>
      </c>
      <c r="E124" s="36" t="s">
        <v>104</v>
      </c>
      <c r="F124" s="4">
        <v>1074</v>
      </c>
      <c r="G124" s="4">
        <v>3996</v>
      </c>
      <c r="AB124" s="3" t="s">
        <v>62</v>
      </c>
    </row>
    <row r="125" spans="2:28" ht="12.75">
      <c r="B125" s="4" t="s">
        <v>244</v>
      </c>
      <c r="C125" s="3" t="s">
        <v>280</v>
      </c>
      <c r="D125" t="s">
        <v>281</v>
      </c>
      <c r="E125" s="36" t="s">
        <v>104</v>
      </c>
      <c r="F125" s="1">
        <v>1074</v>
      </c>
      <c r="G125">
        <v>4027</v>
      </c>
      <c r="H125" s="4"/>
      <c r="I125" s="4"/>
      <c r="J125" s="1"/>
      <c r="K125" s="1"/>
      <c r="U125" s="1"/>
      <c r="AB125" s="3" t="s">
        <v>62</v>
      </c>
    </row>
    <row r="126" spans="2:28" ht="12.75">
      <c r="B126" s="4" t="s">
        <v>244</v>
      </c>
      <c r="C126" t="s">
        <v>282</v>
      </c>
      <c r="D126" t="s">
        <v>283</v>
      </c>
      <c r="E126" s="36" t="s">
        <v>104</v>
      </c>
      <c r="F126">
        <v>1074</v>
      </c>
      <c r="G126" s="1">
        <v>4125</v>
      </c>
      <c r="H126" s="4"/>
      <c r="I126" s="1"/>
      <c r="J126" s="4"/>
      <c r="K126" s="1"/>
      <c r="R126" s="3"/>
      <c r="S126" s="3"/>
      <c r="U126" s="1"/>
      <c r="AB126" s="3" t="s">
        <v>62</v>
      </c>
    </row>
    <row r="127" spans="2:28" ht="12.75">
      <c r="B127" s="4" t="s">
        <v>244</v>
      </c>
      <c r="C127" s="3" t="s">
        <v>284</v>
      </c>
      <c r="D127" t="s">
        <v>285</v>
      </c>
      <c r="E127" s="36" t="s">
        <v>104</v>
      </c>
      <c r="F127" s="4">
        <v>1073</v>
      </c>
      <c r="G127" s="4">
        <v>3855</v>
      </c>
      <c r="AB127" s="3" t="s">
        <v>62</v>
      </c>
    </row>
    <row r="128" spans="2:28" ht="12.75">
      <c r="B128" s="4" t="s">
        <v>244</v>
      </c>
      <c r="C128" s="3" t="s">
        <v>286</v>
      </c>
      <c r="D128" t="s">
        <v>287</v>
      </c>
      <c r="E128" s="36" t="s">
        <v>104</v>
      </c>
      <c r="F128" s="4">
        <v>1073</v>
      </c>
      <c r="G128" s="4">
        <v>3990</v>
      </c>
      <c r="H128" s="4"/>
      <c r="I128" s="4"/>
      <c r="Z128" s="4"/>
      <c r="AA128" s="4"/>
      <c r="AB128" s="3" t="s">
        <v>62</v>
      </c>
    </row>
    <row r="129" spans="2:28" ht="12.75">
      <c r="B129" s="4" t="s">
        <v>244</v>
      </c>
      <c r="C129" s="3" t="s">
        <v>288</v>
      </c>
      <c r="D129" t="s">
        <v>289</v>
      </c>
      <c r="E129" s="36" t="s">
        <v>104</v>
      </c>
      <c r="F129">
        <v>1073</v>
      </c>
      <c r="G129" s="4">
        <v>3990</v>
      </c>
      <c r="AB129" s="3" t="s">
        <v>62</v>
      </c>
    </row>
    <row r="130" spans="2:44" ht="12.75">
      <c r="B130" s="4" t="s">
        <v>244</v>
      </c>
      <c r="C130" s="3" t="s">
        <v>290</v>
      </c>
      <c r="D130" t="s">
        <v>291</v>
      </c>
      <c r="E130" s="36" t="s">
        <v>104</v>
      </c>
      <c r="F130" s="4">
        <v>1065</v>
      </c>
      <c r="G130" s="4">
        <v>3825</v>
      </c>
      <c r="H130" s="4"/>
      <c r="I130" s="4"/>
      <c r="K130" s="4"/>
      <c r="L130" s="4"/>
      <c r="M130" s="4"/>
      <c r="Z130" s="4"/>
      <c r="AA130" s="4"/>
      <c r="AB130" s="3" t="s">
        <v>62</v>
      </c>
      <c r="AR130" t="s">
        <v>62</v>
      </c>
    </row>
    <row r="131" spans="2:28" ht="12.75">
      <c r="B131" s="4" t="s">
        <v>244</v>
      </c>
      <c r="C131" t="s">
        <v>292</v>
      </c>
      <c r="D131" t="s">
        <v>293</v>
      </c>
      <c r="E131" s="36" t="s">
        <v>104</v>
      </c>
      <c r="F131" s="4">
        <v>1050</v>
      </c>
      <c r="G131">
        <v>3900</v>
      </c>
      <c r="H131" s="4"/>
      <c r="I131" s="4"/>
      <c r="L131" s="4"/>
      <c r="M131" s="4"/>
      <c r="AB131" s="3" t="s">
        <v>62</v>
      </c>
    </row>
    <row r="132" spans="2:28" ht="12.75">
      <c r="B132" s="4" t="s">
        <v>244</v>
      </c>
      <c r="C132" s="3" t="s">
        <v>294</v>
      </c>
      <c r="D132" t="s">
        <v>295</v>
      </c>
      <c r="E132" s="36" t="s">
        <v>104</v>
      </c>
      <c r="F132" s="4">
        <v>1050</v>
      </c>
      <c r="G132" s="4">
        <v>4200</v>
      </c>
      <c r="AB132" s="3" t="s">
        <v>62</v>
      </c>
    </row>
    <row r="133" spans="2:44" ht="12.75">
      <c r="B133" s="4" t="s">
        <v>244</v>
      </c>
      <c r="C133" s="3" t="s">
        <v>296</v>
      </c>
      <c r="D133" t="s">
        <v>297</v>
      </c>
      <c r="E133" s="36" t="s">
        <v>104</v>
      </c>
      <c r="F133">
        <v>1050</v>
      </c>
      <c r="G133" s="4">
        <v>4050</v>
      </c>
      <c r="AB133" s="3" t="s">
        <v>62</v>
      </c>
      <c r="AR133" t="s">
        <v>62</v>
      </c>
    </row>
    <row r="134" spans="2:44" ht="12.75">
      <c r="B134" s="4" t="s">
        <v>244</v>
      </c>
      <c r="C134" s="3" t="s">
        <v>298</v>
      </c>
      <c r="D134" t="s">
        <v>299</v>
      </c>
      <c r="E134" s="36" t="s">
        <v>104</v>
      </c>
      <c r="F134" s="4">
        <v>1050</v>
      </c>
      <c r="G134" s="4">
        <v>3975</v>
      </c>
      <c r="AB134" s="3" t="s">
        <v>62</v>
      </c>
      <c r="AR134" t="s">
        <v>62</v>
      </c>
    </row>
    <row r="135" spans="2:44" ht="12.75">
      <c r="B135" s="4" t="s">
        <v>244</v>
      </c>
      <c r="C135" s="3" t="s">
        <v>300</v>
      </c>
      <c r="D135" t="s">
        <v>301</v>
      </c>
      <c r="E135" s="36" t="s">
        <v>104</v>
      </c>
      <c r="F135" s="4">
        <v>1043</v>
      </c>
      <c r="G135" s="4">
        <v>3825</v>
      </c>
      <c r="H135" s="4"/>
      <c r="I135" s="4"/>
      <c r="J135" s="4"/>
      <c r="K135" s="4"/>
      <c r="L135" s="4"/>
      <c r="M135" s="4"/>
      <c r="N135" s="4"/>
      <c r="O135" s="4"/>
      <c r="Z135" s="4"/>
      <c r="AA135" s="4"/>
      <c r="AB135" s="3" t="s">
        <v>62</v>
      </c>
      <c r="AR135" t="s">
        <v>62</v>
      </c>
    </row>
    <row r="136" spans="2:44" ht="12.75">
      <c r="B136" s="4" t="s">
        <v>244</v>
      </c>
      <c r="C136" s="3" t="s">
        <v>302</v>
      </c>
      <c r="D136" t="s">
        <v>303</v>
      </c>
      <c r="E136" s="36" t="s">
        <v>104</v>
      </c>
      <c r="F136" s="1">
        <v>1035</v>
      </c>
      <c r="G136" s="4">
        <v>3870</v>
      </c>
      <c r="J136" s="4"/>
      <c r="K136" s="1"/>
      <c r="L136" s="1"/>
      <c r="AB136" s="3" t="s">
        <v>62</v>
      </c>
      <c r="AR136" t="s">
        <v>62</v>
      </c>
    </row>
    <row r="137" spans="2:44" ht="12.75">
      <c r="B137" s="4" t="s">
        <v>244</v>
      </c>
      <c r="C137" s="3" t="s">
        <v>304</v>
      </c>
      <c r="D137" t="s">
        <v>305</v>
      </c>
      <c r="E137" s="36" t="s">
        <v>104</v>
      </c>
      <c r="F137" s="1">
        <v>1035</v>
      </c>
      <c r="G137" s="1">
        <v>3990</v>
      </c>
      <c r="H137" s="4"/>
      <c r="I137" s="4"/>
      <c r="J137" s="4"/>
      <c r="K137" s="1"/>
      <c r="L137" s="3"/>
      <c r="M137" s="3"/>
      <c r="AB137" s="3" t="s">
        <v>62</v>
      </c>
      <c r="AR137" t="s">
        <v>62</v>
      </c>
    </row>
    <row r="138" spans="2:44" ht="12.75">
      <c r="B138" s="4" t="s">
        <v>244</v>
      </c>
      <c r="C138" s="3" t="s">
        <v>306</v>
      </c>
      <c r="D138" t="s">
        <v>307</v>
      </c>
      <c r="E138" s="36" t="s">
        <v>104</v>
      </c>
      <c r="F138" s="4">
        <v>1020</v>
      </c>
      <c r="G138" s="4">
        <v>3915</v>
      </c>
      <c r="AB138" s="3" t="s">
        <v>62</v>
      </c>
      <c r="AR138" t="s">
        <v>62</v>
      </c>
    </row>
    <row r="139" spans="2:44" ht="12.75">
      <c r="B139" s="4" t="s">
        <v>244</v>
      </c>
      <c r="C139" s="3" t="s">
        <v>308</v>
      </c>
      <c r="D139" t="s">
        <v>309</v>
      </c>
      <c r="E139" s="36" t="s">
        <v>104</v>
      </c>
      <c r="F139">
        <v>1020</v>
      </c>
      <c r="G139" s="4">
        <v>3690</v>
      </c>
      <c r="AB139" s="3" t="s">
        <v>62</v>
      </c>
      <c r="AR139" t="s">
        <v>62</v>
      </c>
    </row>
    <row r="140" spans="2:44" ht="12.75">
      <c r="B140" s="4" t="s">
        <v>244</v>
      </c>
      <c r="C140" s="3" t="s">
        <v>310</v>
      </c>
      <c r="D140" t="s">
        <v>311</v>
      </c>
      <c r="E140" s="36" t="s">
        <v>104</v>
      </c>
      <c r="F140" s="1">
        <v>1007</v>
      </c>
      <c r="G140" s="1">
        <v>3794</v>
      </c>
      <c r="H140" s="4"/>
      <c r="I140" s="4"/>
      <c r="J140" s="1"/>
      <c r="K140" s="1"/>
      <c r="AB140" s="3" t="s">
        <v>62</v>
      </c>
      <c r="AR140" t="s">
        <v>62</v>
      </c>
    </row>
    <row r="141" spans="2:28" ht="12.75">
      <c r="B141" s="4" t="s">
        <v>244</v>
      </c>
      <c r="C141" t="s">
        <v>312</v>
      </c>
      <c r="D141" t="s">
        <v>313</v>
      </c>
      <c r="E141" s="36" t="s">
        <v>104</v>
      </c>
      <c r="F141" s="4">
        <v>995</v>
      </c>
      <c r="G141" s="1">
        <v>3773</v>
      </c>
      <c r="H141" s="4"/>
      <c r="I141" s="4"/>
      <c r="AB141" s="3" t="s">
        <v>62</v>
      </c>
    </row>
    <row r="142" spans="2:44" ht="12.75">
      <c r="B142" s="4" t="s">
        <v>244</v>
      </c>
      <c r="C142" s="3" t="s">
        <v>314</v>
      </c>
      <c r="D142" t="s">
        <v>315</v>
      </c>
      <c r="E142" s="36" t="s">
        <v>104</v>
      </c>
      <c r="F142" s="4">
        <v>991</v>
      </c>
      <c r="G142" s="4">
        <v>3784</v>
      </c>
      <c r="H142" s="4"/>
      <c r="I142" s="1"/>
      <c r="J142" s="4"/>
      <c r="K142" s="1"/>
      <c r="L142" s="1"/>
      <c r="U142" s="1"/>
      <c r="AB142" s="3" t="s">
        <v>62</v>
      </c>
      <c r="AR142" t="s">
        <v>62</v>
      </c>
    </row>
    <row r="143" spans="2:44" ht="12.75">
      <c r="B143" s="4" t="s">
        <v>244</v>
      </c>
      <c r="C143" s="3" t="s">
        <v>316</v>
      </c>
      <c r="D143" t="s">
        <v>317</v>
      </c>
      <c r="E143" s="36" t="s">
        <v>104</v>
      </c>
      <c r="F143" s="1">
        <v>945</v>
      </c>
      <c r="G143" s="4">
        <v>3645</v>
      </c>
      <c r="H143" s="4"/>
      <c r="I143" s="4"/>
      <c r="J143" s="4"/>
      <c r="K143" s="4"/>
      <c r="L143" s="4"/>
      <c r="M143" s="4"/>
      <c r="N143" s="4"/>
      <c r="O143" s="4"/>
      <c r="Y143" s="4"/>
      <c r="AB143" s="3" t="s">
        <v>62</v>
      </c>
      <c r="AR143" t="s">
        <v>62</v>
      </c>
    </row>
    <row r="144" spans="2:44" ht="12.75">
      <c r="B144" s="4" t="s">
        <v>244</v>
      </c>
      <c r="C144" s="3" t="s">
        <v>318</v>
      </c>
      <c r="D144" t="s">
        <v>319</v>
      </c>
      <c r="E144" s="36" t="s">
        <v>104</v>
      </c>
      <c r="F144" s="4">
        <v>860</v>
      </c>
      <c r="G144" s="4">
        <v>3270</v>
      </c>
      <c r="AB144" s="3" t="s">
        <v>62</v>
      </c>
      <c r="AR144" t="s">
        <v>62</v>
      </c>
    </row>
    <row r="145" spans="2:44" ht="12.75">
      <c r="B145" s="4" t="s">
        <v>244</v>
      </c>
      <c r="C145" s="3" t="s">
        <v>320</v>
      </c>
      <c r="D145" t="s">
        <v>321</v>
      </c>
      <c r="E145" s="36" t="s">
        <v>104</v>
      </c>
      <c r="F145">
        <v>810</v>
      </c>
      <c r="G145" s="4">
        <v>3128</v>
      </c>
      <c r="AB145" s="3" t="s">
        <v>62</v>
      </c>
      <c r="AR145" t="s">
        <v>62</v>
      </c>
    </row>
    <row r="146" spans="2:44" ht="12.75">
      <c r="B146" t="s">
        <v>322</v>
      </c>
      <c r="C146" t="s">
        <v>323</v>
      </c>
      <c r="D146" t="s">
        <v>324</v>
      </c>
      <c r="E146" s="62" t="s">
        <v>66</v>
      </c>
      <c r="F146" s="4">
        <v>2352</v>
      </c>
      <c r="G146" s="1">
        <v>6150</v>
      </c>
      <c r="H146" s="4">
        <v>2352</v>
      </c>
      <c r="I146" s="1">
        <v>6150</v>
      </c>
      <c r="J146" s="4">
        <v>2793</v>
      </c>
      <c r="K146" s="4">
        <v>7473</v>
      </c>
      <c r="T146">
        <v>2640</v>
      </c>
      <c r="U146">
        <v>7014</v>
      </c>
      <c r="X146" s="4">
        <v>3033</v>
      </c>
      <c r="Y146" s="4">
        <v>3033</v>
      </c>
      <c r="AB146" s="3" t="s">
        <v>62</v>
      </c>
      <c r="AR146" t="s">
        <v>62</v>
      </c>
    </row>
    <row r="147" spans="2:44" ht="12.75">
      <c r="B147" t="s">
        <v>322</v>
      </c>
      <c r="C147" t="s">
        <v>325</v>
      </c>
      <c r="D147" t="s">
        <v>326</v>
      </c>
      <c r="E147" s="62" t="s">
        <v>71</v>
      </c>
      <c r="F147" s="4">
        <v>2343</v>
      </c>
      <c r="G147" s="1">
        <v>6933</v>
      </c>
      <c r="H147" s="4">
        <v>2343</v>
      </c>
      <c r="I147" s="1">
        <v>6933</v>
      </c>
      <c r="AB147" s="3" t="s">
        <v>62</v>
      </c>
      <c r="AR147" t="s">
        <v>62</v>
      </c>
    </row>
    <row r="148" spans="2:44" ht="12.75">
      <c r="B148" t="s">
        <v>322</v>
      </c>
      <c r="C148" s="3" t="s">
        <v>327</v>
      </c>
      <c r="D148" s="3" t="s">
        <v>328</v>
      </c>
      <c r="E148" s="62" t="s">
        <v>71</v>
      </c>
      <c r="F148" s="1">
        <v>2154</v>
      </c>
      <c r="G148">
        <v>6744</v>
      </c>
      <c r="H148" s="1">
        <v>2154</v>
      </c>
      <c r="I148">
        <v>6744</v>
      </c>
      <c r="J148">
        <v>3735</v>
      </c>
      <c r="K148" s="4">
        <v>10755</v>
      </c>
      <c r="AB148" s="3" t="s">
        <v>62</v>
      </c>
      <c r="AR148" t="s">
        <v>62</v>
      </c>
    </row>
    <row r="149" spans="2:44" ht="12.75">
      <c r="B149" t="s">
        <v>322</v>
      </c>
      <c r="C149" s="3" t="s">
        <v>329</v>
      </c>
      <c r="D149" t="s">
        <v>330</v>
      </c>
      <c r="E149" s="62" t="s">
        <v>74</v>
      </c>
      <c r="F149">
        <v>1878</v>
      </c>
      <c r="G149" s="1">
        <v>4722</v>
      </c>
      <c r="H149">
        <v>1878</v>
      </c>
      <c r="I149" s="1">
        <v>4722</v>
      </c>
      <c r="AB149" s="3" t="s">
        <v>62</v>
      </c>
      <c r="AR149" t="s">
        <v>62</v>
      </c>
    </row>
    <row r="150" spans="2:44" ht="12.75">
      <c r="B150" t="s">
        <v>322</v>
      </c>
      <c r="C150" t="s">
        <v>331</v>
      </c>
      <c r="D150" t="s">
        <v>332</v>
      </c>
      <c r="E150" s="62" t="s">
        <v>83</v>
      </c>
      <c r="F150">
        <v>1806</v>
      </c>
      <c r="G150" s="4">
        <v>4650</v>
      </c>
      <c r="H150">
        <v>1806</v>
      </c>
      <c r="I150" s="4">
        <v>4650</v>
      </c>
      <c r="L150" s="3"/>
      <c r="M150" s="3"/>
      <c r="AB150" s="3" t="s">
        <v>62</v>
      </c>
      <c r="AR150" t="s">
        <v>62</v>
      </c>
    </row>
    <row r="151" spans="2:44" ht="12.75">
      <c r="B151" t="s">
        <v>322</v>
      </c>
      <c r="C151" s="3" t="s">
        <v>333</v>
      </c>
      <c r="D151" t="s">
        <v>334</v>
      </c>
      <c r="E151" s="62" t="s">
        <v>83</v>
      </c>
      <c r="F151">
        <v>1785</v>
      </c>
      <c r="G151" s="4">
        <v>4629</v>
      </c>
      <c r="H151">
        <v>1785</v>
      </c>
      <c r="I151" s="4">
        <v>4629</v>
      </c>
      <c r="J151" s="3"/>
      <c r="K151" s="3"/>
      <c r="L151" s="3"/>
      <c r="M151" s="3"/>
      <c r="N151" s="3"/>
      <c r="O151" s="3"/>
      <c r="AB151" s="3" t="s">
        <v>62</v>
      </c>
      <c r="AR151" t="s">
        <v>62</v>
      </c>
    </row>
    <row r="152" spans="2:44" ht="12.75">
      <c r="B152" t="s">
        <v>322</v>
      </c>
      <c r="C152" s="3" t="s">
        <v>335</v>
      </c>
      <c r="D152" t="s">
        <v>336</v>
      </c>
      <c r="E152" s="62" t="s">
        <v>83</v>
      </c>
      <c r="F152" s="4">
        <v>1743</v>
      </c>
      <c r="G152" s="4">
        <v>4587</v>
      </c>
      <c r="H152" s="4">
        <v>1743</v>
      </c>
      <c r="I152" s="4">
        <v>4587</v>
      </c>
      <c r="AB152" s="3" t="s">
        <v>62</v>
      </c>
      <c r="AR152" t="s">
        <v>62</v>
      </c>
    </row>
    <row r="153" spans="2:44" ht="12.75">
      <c r="B153" t="s">
        <v>322</v>
      </c>
      <c r="C153" s="3" t="s">
        <v>337</v>
      </c>
      <c r="D153" t="s">
        <v>338</v>
      </c>
      <c r="E153" s="62" t="s">
        <v>92</v>
      </c>
      <c r="F153" s="4">
        <v>1833</v>
      </c>
      <c r="G153" s="4">
        <v>4677</v>
      </c>
      <c r="H153" s="4">
        <v>1833</v>
      </c>
      <c r="I153" s="4">
        <v>4677</v>
      </c>
      <c r="AB153" s="3" t="s">
        <v>62</v>
      </c>
      <c r="AR153" t="s">
        <v>62</v>
      </c>
    </row>
    <row r="154" spans="2:44" ht="12.75">
      <c r="B154" t="s">
        <v>322</v>
      </c>
      <c r="C154" s="3" t="s">
        <v>339</v>
      </c>
      <c r="D154" t="s">
        <v>340</v>
      </c>
      <c r="E154" s="62" t="s">
        <v>92</v>
      </c>
      <c r="F154">
        <v>1818</v>
      </c>
      <c r="G154" s="4">
        <v>4662</v>
      </c>
      <c r="H154">
        <v>1818</v>
      </c>
      <c r="I154" s="4">
        <v>4662</v>
      </c>
      <c r="AB154" s="3" t="s">
        <v>62</v>
      </c>
      <c r="AR154" t="s">
        <v>62</v>
      </c>
    </row>
    <row r="155" spans="2:44" ht="12.75">
      <c r="B155" t="s">
        <v>322</v>
      </c>
      <c r="C155" s="3" t="s">
        <v>341</v>
      </c>
      <c r="D155" t="s">
        <v>342</v>
      </c>
      <c r="E155" s="62" t="s">
        <v>92</v>
      </c>
      <c r="F155" s="4">
        <v>1764</v>
      </c>
      <c r="G155" s="4">
        <v>4608</v>
      </c>
      <c r="H155" s="4">
        <v>1764</v>
      </c>
      <c r="I155" s="4">
        <v>4608</v>
      </c>
      <c r="AB155" s="3" t="s">
        <v>62</v>
      </c>
      <c r="AR155" t="s">
        <v>62</v>
      </c>
    </row>
    <row r="156" spans="2:28" ht="12.75">
      <c r="B156" t="s">
        <v>322</v>
      </c>
      <c r="C156" s="3" t="s">
        <v>343</v>
      </c>
      <c r="D156" t="s">
        <v>344</v>
      </c>
      <c r="E156" s="62" t="s">
        <v>92</v>
      </c>
      <c r="F156" s="4">
        <v>1737</v>
      </c>
      <c r="G156" s="4">
        <v>4581</v>
      </c>
      <c r="H156" s="4">
        <v>1737</v>
      </c>
      <c r="I156" s="4">
        <v>4581</v>
      </c>
      <c r="J156" s="3"/>
      <c r="Y156" s="3"/>
      <c r="Z156" s="3"/>
      <c r="AA156" s="3"/>
      <c r="AB156" s="3" t="s">
        <v>62</v>
      </c>
    </row>
    <row r="157" spans="2:28" ht="12.75">
      <c r="B157" t="s">
        <v>322</v>
      </c>
      <c r="C157" s="3" t="s">
        <v>345</v>
      </c>
      <c r="D157" t="s">
        <v>346</v>
      </c>
      <c r="E157" s="62" t="s">
        <v>92</v>
      </c>
      <c r="F157" s="4">
        <v>1653</v>
      </c>
      <c r="G157" s="4">
        <v>4497</v>
      </c>
      <c r="H157" s="4">
        <v>1653</v>
      </c>
      <c r="I157" s="4">
        <v>4497</v>
      </c>
      <c r="AB157" s="3" t="s">
        <v>62</v>
      </c>
    </row>
    <row r="158" spans="2:28" ht="12.75">
      <c r="B158" t="s">
        <v>322</v>
      </c>
      <c r="C158" s="3" t="s">
        <v>347</v>
      </c>
      <c r="D158" t="s">
        <v>348</v>
      </c>
      <c r="E158" s="62" t="s">
        <v>92</v>
      </c>
      <c r="F158" s="4">
        <v>1632</v>
      </c>
      <c r="G158" s="4">
        <v>4476</v>
      </c>
      <c r="H158" s="4">
        <v>1632</v>
      </c>
      <c r="I158" s="4">
        <v>4476</v>
      </c>
      <c r="J158" s="3"/>
      <c r="K158" s="3"/>
      <c r="L158" s="3"/>
      <c r="M158" s="3"/>
      <c r="N158" s="3"/>
      <c r="O158" s="3"/>
      <c r="R158" s="3"/>
      <c r="S158" s="3"/>
      <c r="X158" s="3"/>
      <c r="Y158" s="3"/>
      <c r="Z158" s="3"/>
      <c r="AA158" s="3"/>
      <c r="AB158" s="3" t="s">
        <v>62</v>
      </c>
    </row>
    <row r="159" spans="2:28" ht="12.75">
      <c r="B159" t="s">
        <v>322</v>
      </c>
      <c r="C159" s="3" t="s">
        <v>349</v>
      </c>
      <c r="D159" t="s">
        <v>350</v>
      </c>
      <c r="E159" s="62" t="s">
        <v>92</v>
      </c>
      <c r="F159" s="4">
        <v>1605</v>
      </c>
      <c r="G159" s="4">
        <v>4449</v>
      </c>
      <c r="H159" s="4">
        <v>1605</v>
      </c>
      <c r="I159" s="4">
        <v>4449</v>
      </c>
      <c r="AB159" s="3" t="s">
        <v>62</v>
      </c>
    </row>
    <row r="160" spans="2:28" ht="12.75">
      <c r="B160" t="s">
        <v>322</v>
      </c>
      <c r="C160" s="3" t="s">
        <v>351</v>
      </c>
      <c r="D160" t="s">
        <v>352</v>
      </c>
      <c r="E160" s="62" t="s">
        <v>101</v>
      </c>
      <c r="F160" s="4">
        <v>1818</v>
      </c>
      <c r="G160" s="4">
        <v>4662</v>
      </c>
      <c r="H160" s="4">
        <v>1818</v>
      </c>
      <c r="I160" s="4">
        <v>4662</v>
      </c>
      <c r="AB160" s="3" t="s">
        <v>62</v>
      </c>
    </row>
    <row r="161" spans="2:28" ht="12.75">
      <c r="B161" t="s">
        <v>322</v>
      </c>
      <c r="C161" s="3" t="s">
        <v>353</v>
      </c>
      <c r="D161" t="s">
        <v>354</v>
      </c>
      <c r="E161" s="62" t="s">
        <v>101</v>
      </c>
      <c r="F161" s="4">
        <v>1623</v>
      </c>
      <c r="G161" s="4">
        <v>4467</v>
      </c>
      <c r="H161" s="4">
        <v>1623</v>
      </c>
      <c r="I161" s="4">
        <v>4467</v>
      </c>
      <c r="AB161" s="3" t="s">
        <v>62</v>
      </c>
    </row>
    <row r="162" spans="2:28" ht="12.75">
      <c r="B162" t="s">
        <v>322</v>
      </c>
      <c r="C162" s="3" t="s">
        <v>355</v>
      </c>
      <c r="D162" t="s">
        <v>356</v>
      </c>
      <c r="E162" s="62" t="s">
        <v>101</v>
      </c>
      <c r="F162" s="4">
        <v>1548</v>
      </c>
      <c r="G162" s="4">
        <v>4392</v>
      </c>
      <c r="H162" s="4">
        <v>1548</v>
      </c>
      <c r="I162" s="4">
        <v>4392</v>
      </c>
      <c r="L162" s="3"/>
      <c r="M162" s="3"/>
      <c r="N162" s="3"/>
      <c r="O162" s="3"/>
      <c r="Z162" s="3"/>
      <c r="AB162" s="3" t="s">
        <v>62</v>
      </c>
    </row>
    <row r="163" spans="2:28" ht="12.75">
      <c r="B163" t="s">
        <v>322</v>
      </c>
      <c r="C163" s="3" t="s">
        <v>357</v>
      </c>
      <c r="D163" t="s">
        <v>358</v>
      </c>
      <c r="E163" s="62" t="s">
        <v>104</v>
      </c>
      <c r="F163" s="4">
        <v>1356</v>
      </c>
      <c r="G163" s="4">
        <v>3399</v>
      </c>
      <c r="H163" s="4"/>
      <c r="I163" s="4"/>
      <c r="K163" s="3"/>
      <c r="L163" s="3"/>
      <c r="M163" s="3"/>
      <c r="N163" s="3"/>
      <c r="O163" s="3"/>
      <c r="R163" s="3"/>
      <c r="S163" s="3"/>
      <c r="X163" s="3"/>
      <c r="Y163" s="3"/>
      <c r="Z163" s="4"/>
      <c r="AA163" s="4"/>
      <c r="AB163" s="3" t="s">
        <v>62</v>
      </c>
    </row>
    <row r="164" spans="2:28" ht="12.75">
      <c r="B164" t="s">
        <v>322</v>
      </c>
      <c r="C164" s="3" t="s">
        <v>359</v>
      </c>
      <c r="D164" t="s">
        <v>360</v>
      </c>
      <c r="E164" s="62" t="s">
        <v>104</v>
      </c>
      <c r="F164" s="4">
        <v>1314</v>
      </c>
      <c r="G164" s="4">
        <v>3357</v>
      </c>
      <c r="AB164" s="3" t="s">
        <v>62</v>
      </c>
    </row>
    <row r="165" spans="2:28" ht="12.75">
      <c r="B165" t="s">
        <v>322</v>
      </c>
      <c r="C165" s="3" t="s">
        <v>361</v>
      </c>
      <c r="D165" t="s">
        <v>362</v>
      </c>
      <c r="E165" s="62" t="s">
        <v>104</v>
      </c>
      <c r="F165" s="4">
        <v>1209</v>
      </c>
      <c r="G165" s="4">
        <v>3252</v>
      </c>
      <c r="H165" s="4"/>
      <c r="I165" s="4"/>
      <c r="J165" s="3"/>
      <c r="K165" s="3"/>
      <c r="L165" s="3"/>
      <c r="M165" s="3"/>
      <c r="AB165" s="3" t="s">
        <v>62</v>
      </c>
    </row>
    <row r="166" spans="2:28" ht="12.75">
      <c r="B166" t="s">
        <v>322</v>
      </c>
      <c r="C166" s="3" t="s">
        <v>363</v>
      </c>
      <c r="D166" t="s">
        <v>364</v>
      </c>
      <c r="E166" s="62" t="s">
        <v>104</v>
      </c>
      <c r="F166" s="4">
        <v>1194</v>
      </c>
      <c r="G166" s="4">
        <v>3237</v>
      </c>
      <c r="H166" s="4"/>
      <c r="I166" s="4"/>
      <c r="J166" s="3"/>
      <c r="K166" s="3"/>
      <c r="L166" s="3"/>
      <c r="M166" s="3"/>
      <c r="N166" s="3"/>
      <c r="O166" s="3"/>
      <c r="Z166" s="3"/>
      <c r="AA166" s="3"/>
      <c r="AB166" s="3" t="s">
        <v>62</v>
      </c>
    </row>
    <row r="167" spans="2:28" ht="12.75">
      <c r="B167" t="s">
        <v>322</v>
      </c>
      <c r="C167" s="3" t="s">
        <v>365</v>
      </c>
      <c r="D167" t="s">
        <v>366</v>
      </c>
      <c r="E167" s="62" t="s">
        <v>104</v>
      </c>
      <c r="F167" s="4">
        <v>1194</v>
      </c>
      <c r="G167" s="4">
        <v>3237</v>
      </c>
      <c r="H167" s="4"/>
      <c r="I167" s="4"/>
      <c r="J167" s="4"/>
      <c r="K167" s="4"/>
      <c r="L167" s="4"/>
      <c r="M167" s="4"/>
      <c r="N167" s="4"/>
      <c r="O167" s="4"/>
      <c r="R167" s="3"/>
      <c r="S167" s="3"/>
      <c r="X167" s="4"/>
      <c r="Y167" s="4"/>
      <c r="Z167" s="4"/>
      <c r="AA167" s="4"/>
      <c r="AB167" s="3" t="s">
        <v>62</v>
      </c>
    </row>
    <row r="168" spans="2:28" ht="12.75">
      <c r="B168" t="s">
        <v>322</v>
      </c>
      <c r="C168" s="3" t="s">
        <v>367</v>
      </c>
      <c r="D168" t="s">
        <v>368</v>
      </c>
      <c r="E168" s="62" t="s">
        <v>104</v>
      </c>
      <c r="F168" s="4">
        <v>1193</v>
      </c>
      <c r="G168" s="4">
        <v>2937</v>
      </c>
      <c r="H168" s="4"/>
      <c r="I168" s="4"/>
      <c r="K168" s="3"/>
      <c r="L168" s="4"/>
      <c r="M168" s="4"/>
      <c r="N168" s="3"/>
      <c r="O168" s="3"/>
      <c r="R168" s="3"/>
      <c r="S168" s="3"/>
      <c r="X168" s="3"/>
      <c r="Y168" s="3"/>
      <c r="Z168" s="4"/>
      <c r="AA168" s="4"/>
      <c r="AB168" s="3" t="s">
        <v>62</v>
      </c>
    </row>
    <row r="169" spans="2:28" ht="12.75">
      <c r="B169" t="s">
        <v>322</v>
      </c>
      <c r="C169" s="3" t="s">
        <v>369</v>
      </c>
      <c r="D169" t="s">
        <v>370</v>
      </c>
      <c r="E169" s="62" t="s">
        <v>104</v>
      </c>
      <c r="F169" s="4">
        <v>1182</v>
      </c>
      <c r="G169" s="4">
        <v>3225</v>
      </c>
      <c r="H169" s="4"/>
      <c r="I169" s="4"/>
      <c r="AB169" s="3" t="s">
        <v>62</v>
      </c>
    </row>
    <row r="170" spans="2:28" ht="12.75">
      <c r="B170" t="s">
        <v>322</v>
      </c>
      <c r="C170" s="3" t="s">
        <v>371</v>
      </c>
      <c r="D170" t="s">
        <v>372</v>
      </c>
      <c r="E170" s="62" t="s">
        <v>104</v>
      </c>
      <c r="F170" s="4">
        <v>1164</v>
      </c>
      <c r="G170" s="4">
        <v>3207</v>
      </c>
      <c r="H170" s="4"/>
      <c r="I170" s="4"/>
      <c r="AB170" s="3" t="s">
        <v>62</v>
      </c>
    </row>
    <row r="171" spans="2:28" ht="12.75">
      <c r="B171" t="s">
        <v>322</v>
      </c>
      <c r="C171" s="3" t="s">
        <v>373</v>
      </c>
      <c r="D171" t="s">
        <v>374</v>
      </c>
      <c r="E171" s="62" t="s">
        <v>104</v>
      </c>
      <c r="F171" s="4">
        <v>1161</v>
      </c>
      <c r="G171" s="4">
        <v>3204</v>
      </c>
      <c r="L171" s="3"/>
      <c r="O171" s="3"/>
      <c r="AB171" s="3" t="s">
        <v>62</v>
      </c>
    </row>
    <row r="172" spans="2:28" ht="12.75">
      <c r="B172" t="s">
        <v>322</v>
      </c>
      <c r="C172" s="3" t="s">
        <v>375</v>
      </c>
      <c r="D172" t="s">
        <v>376</v>
      </c>
      <c r="E172" s="62" t="s">
        <v>104</v>
      </c>
      <c r="F172" s="4">
        <v>1149</v>
      </c>
      <c r="G172" s="4">
        <v>3192</v>
      </c>
      <c r="H172" s="4"/>
      <c r="I172" s="4"/>
      <c r="J172" s="4"/>
      <c r="K172" s="4"/>
      <c r="L172" s="4"/>
      <c r="M172" s="4"/>
      <c r="N172" s="4"/>
      <c r="O172" s="4"/>
      <c r="Z172" s="4"/>
      <c r="AB172" s="3" t="s">
        <v>62</v>
      </c>
    </row>
    <row r="173" spans="2:28" ht="12.75">
      <c r="B173" t="s">
        <v>322</v>
      </c>
      <c r="C173" s="3" t="s">
        <v>377</v>
      </c>
      <c r="D173" t="s">
        <v>378</v>
      </c>
      <c r="E173" s="62" t="s">
        <v>104</v>
      </c>
      <c r="F173" s="4">
        <v>1134</v>
      </c>
      <c r="G173" s="4">
        <v>3177</v>
      </c>
      <c r="H173" s="4"/>
      <c r="I173" s="4"/>
      <c r="J173" s="4"/>
      <c r="K173" s="4"/>
      <c r="L173" s="3"/>
      <c r="M173" s="3"/>
      <c r="N173" s="3"/>
      <c r="O173" s="3"/>
      <c r="R173" s="3"/>
      <c r="S173" s="3"/>
      <c r="X173" s="3"/>
      <c r="Y173" s="3"/>
      <c r="Z173" s="3"/>
      <c r="AB173" s="3" t="s">
        <v>62</v>
      </c>
    </row>
    <row r="174" spans="2:28" ht="12.75">
      <c r="B174" t="s">
        <v>322</v>
      </c>
      <c r="C174" s="3" t="s">
        <v>379</v>
      </c>
      <c r="D174" t="s">
        <v>380</v>
      </c>
      <c r="E174" s="62" t="s">
        <v>104</v>
      </c>
      <c r="F174" s="4">
        <v>1119</v>
      </c>
      <c r="G174" s="4">
        <v>3162</v>
      </c>
      <c r="H174" s="4"/>
      <c r="I174" s="4"/>
      <c r="K174" s="3"/>
      <c r="L174" s="3"/>
      <c r="M174" s="3"/>
      <c r="N174" s="3"/>
      <c r="O174" s="3"/>
      <c r="R174" s="3"/>
      <c r="S174" s="3"/>
      <c r="X174" s="3"/>
      <c r="Y174" s="3"/>
      <c r="Z174" s="4"/>
      <c r="AA174" s="4"/>
      <c r="AB174" s="3" t="s">
        <v>62</v>
      </c>
    </row>
    <row r="175" spans="2:28" ht="12.75">
      <c r="B175" t="s">
        <v>322</v>
      </c>
      <c r="C175" s="3" t="s">
        <v>381</v>
      </c>
      <c r="D175" t="s">
        <v>382</v>
      </c>
      <c r="E175" s="62" t="s">
        <v>104</v>
      </c>
      <c r="F175" s="4">
        <v>1119</v>
      </c>
      <c r="G175" s="4">
        <v>3162</v>
      </c>
      <c r="H175" s="3"/>
      <c r="I175" s="4"/>
      <c r="J175" s="4"/>
      <c r="K175" s="4"/>
      <c r="X175" s="4"/>
      <c r="Y175" s="4"/>
      <c r="AB175" s="3" t="s">
        <v>62</v>
      </c>
    </row>
    <row r="176" spans="2:28" ht="12.75">
      <c r="B176" t="s">
        <v>322</v>
      </c>
      <c r="C176" s="3" t="s">
        <v>383</v>
      </c>
      <c r="D176" t="s">
        <v>384</v>
      </c>
      <c r="E176" s="62" t="s">
        <v>104</v>
      </c>
      <c r="F176" s="4">
        <v>1119</v>
      </c>
      <c r="G176" s="4">
        <v>3162</v>
      </c>
      <c r="H176" s="3"/>
      <c r="I176" s="3"/>
      <c r="AB176" s="3" t="s">
        <v>62</v>
      </c>
    </row>
    <row r="177" spans="2:28" ht="12.75">
      <c r="B177" t="s">
        <v>322</v>
      </c>
      <c r="C177" s="3" t="s">
        <v>385</v>
      </c>
      <c r="D177" t="s">
        <v>386</v>
      </c>
      <c r="E177" s="62" t="s">
        <v>104</v>
      </c>
      <c r="F177" s="4">
        <v>1104</v>
      </c>
      <c r="G177" s="4">
        <v>3147</v>
      </c>
      <c r="H177" s="4"/>
      <c r="I177" s="4"/>
      <c r="L177" s="4"/>
      <c r="M177" s="4"/>
      <c r="Z177" s="4"/>
      <c r="AA177" s="4"/>
      <c r="AB177" s="3" t="s">
        <v>62</v>
      </c>
    </row>
    <row r="178" spans="2:28" ht="12.75">
      <c r="B178" t="s">
        <v>322</v>
      </c>
      <c r="C178" s="3" t="s">
        <v>387</v>
      </c>
      <c r="D178" t="s">
        <v>388</v>
      </c>
      <c r="E178" s="62" t="s">
        <v>145</v>
      </c>
      <c r="F178" s="1">
        <v>756</v>
      </c>
      <c r="G178" s="4">
        <v>1152</v>
      </c>
      <c r="AB178" s="3" t="s">
        <v>62</v>
      </c>
    </row>
    <row r="179" spans="2:28" ht="12.75">
      <c r="B179" t="s">
        <v>322</v>
      </c>
      <c r="C179" s="3" t="s">
        <v>389</v>
      </c>
      <c r="D179" t="s">
        <v>390</v>
      </c>
      <c r="E179" s="62" t="s">
        <v>145</v>
      </c>
      <c r="F179" s="1">
        <v>744</v>
      </c>
      <c r="G179" s="1">
        <v>1488</v>
      </c>
      <c r="AB179" s="3" t="s">
        <v>62</v>
      </c>
    </row>
    <row r="180" spans="2:28" ht="12.75">
      <c r="B180" t="s">
        <v>322</v>
      </c>
      <c r="C180" s="3" t="s">
        <v>391</v>
      </c>
      <c r="D180" t="s">
        <v>392</v>
      </c>
      <c r="E180" s="62" t="s">
        <v>145</v>
      </c>
      <c r="F180" s="1">
        <v>738</v>
      </c>
      <c r="G180" s="4">
        <v>1314</v>
      </c>
      <c r="AB180" s="3" t="s">
        <v>62</v>
      </c>
    </row>
    <row r="181" spans="2:28" ht="12.75">
      <c r="B181" t="s">
        <v>322</v>
      </c>
      <c r="C181" s="3" t="s">
        <v>393</v>
      </c>
      <c r="D181" t="s">
        <v>394</v>
      </c>
      <c r="E181" s="62" t="s">
        <v>145</v>
      </c>
      <c r="F181" s="4">
        <v>717</v>
      </c>
      <c r="G181" s="4">
        <v>1293</v>
      </c>
      <c r="H181" s="4"/>
      <c r="I181" s="4"/>
      <c r="J181" s="4"/>
      <c r="K181" s="4"/>
      <c r="L181" s="4"/>
      <c r="M181" s="4"/>
      <c r="N181" s="4"/>
      <c r="O181" s="4"/>
      <c r="AB181" s="3" t="s">
        <v>62</v>
      </c>
    </row>
    <row r="182" spans="2:28" ht="12.75">
      <c r="B182" t="s">
        <v>322</v>
      </c>
      <c r="C182" s="3" t="s">
        <v>395</v>
      </c>
      <c r="D182" t="s">
        <v>396</v>
      </c>
      <c r="E182" s="62" t="s">
        <v>145</v>
      </c>
      <c r="F182" s="1">
        <v>702</v>
      </c>
      <c r="G182" s="4">
        <v>1314</v>
      </c>
      <c r="H182" s="4"/>
      <c r="I182" s="4"/>
      <c r="AB182" s="3" t="s">
        <v>62</v>
      </c>
    </row>
    <row r="183" spans="2:28" ht="12.75">
      <c r="B183" t="s">
        <v>322</v>
      </c>
      <c r="C183" s="3" t="s">
        <v>397</v>
      </c>
      <c r="D183" t="s">
        <v>398</v>
      </c>
      <c r="E183" s="62" t="s">
        <v>145</v>
      </c>
      <c r="F183" s="4">
        <v>699</v>
      </c>
      <c r="G183" s="4">
        <v>1311</v>
      </c>
      <c r="H183" s="4"/>
      <c r="I183" s="4"/>
      <c r="AB183" s="3" t="s">
        <v>62</v>
      </c>
    </row>
    <row r="184" spans="2:28" ht="12.75">
      <c r="B184" t="s">
        <v>322</v>
      </c>
      <c r="C184" s="3" t="s">
        <v>399</v>
      </c>
      <c r="D184" t="s">
        <v>400</v>
      </c>
      <c r="E184" s="62" t="s">
        <v>145</v>
      </c>
      <c r="F184" s="1">
        <v>695</v>
      </c>
      <c r="G184" s="4">
        <v>1307</v>
      </c>
      <c r="H184" s="4"/>
      <c r="I184" s="4"/>
      <c r="AB184" s="3" t="s">
        <v>62</v>
      </c>
    </row>
    <row r="185" spans="2:28" ht="12.75">
      <c r="B185" t="s">
        <v>322</v>
      </c>
      <c r="C185" s="3" t="s">
        <v>401</v>
      </c>
      <c r="D185" t="s">
        <v>402</v>
      </c>
      <c r="E185" s="62" t="s">
        <v>145</v>
      </c>
      <c r="F185" s="4">
        <v>685</v>
      </c>
      <c r="G185" s="4">
        <v>1370</v>
      </c>
      <c r="AB185" s="3" t="s">
        <v>62</v>
      </c>
    </row>
    <row r="186" spans="2:28" ht="12.75">
      <c r="B186" t="s">
        <v>322</v>
      </c>
      <c r="C186" s="3" t="s">
        <v>403</v>
      </c>
      <c r="D186" t="s">
        <v>404</v>
      </c>
      <c r="E186" s="62" t="s">
        <v>145</v>
      </c>
      <c r="F186" s="4">
        <v>684</v>
      </c>
      <c r="G186" s="4">
        <v>1293</v>
      </c>
      <c r="H186" s="4"/>
      <c r="I186" s="4"/>
      <c r="AB186" s="3" t="s">
        <v>62</v>
      </c>
    </row>
    <row r="187" spans="2:28" ht="12.75">
      <c r="B187" t="s">
        <v>322</v>
      </c>
      <c r="C187" s="3" t="s">
        <v>405</v>
      </c>
      <c r="D187" t="s">
        <v>406</v>
      </c>
      <c r="E187" s="62" t="s">
        <v>145</v>
      </c>
      <c r="F187" s="4">
        <v>681</v>
      </c>
      <c r="G187" s="4">
        <v>1293</v>
      </c>
      <c r="H187" s="4"/>
      <c r="I187" s="4"/>
      <c r="AB187" s="3" t="s">
        <v>62</v>
      </c>
    </row>
    <row r="188" spans="2:28" ht="12.75">
      <c r="B188" t="s">
        <v>322</v>
      </c>
      <c r="C188" s="3" t="s">
        <v>407</v>
      </c>
      <c r="D188" t="s">
        <v>408</v>
      </c>
      <c r="E188" s="62" t="s">
        <v>145</v>
      </c>
      <c r="F188" s="4">
        <v>681</v>
      </c>
      <c r="G188" s="4">
        <v>1293</v>
      </c>
      <c r="AB188" s="3" t="s">
        <v>62</v>
      </c>
    </row>
    <row r="189" spans="2:28" ht="12.75">
      <c r="B189" t="s">
        <v>322</v>
      </c>
      <c r="C189" s="3" t="s">
        <v>409</v>
      </c>
      <c r="D189" t="s">
        <v>410</v>
      </c>
      <c r="E189" s="62" t="s">
        <v>145</v>
      </c>
      <c r="F189" s="1">
        <v>678</v>
      </c>
      <c r="G189" s="1">
        <v>1290</v>
      </c>
      <c r="H189" s="4"/>
      <c r="I189" s="4"/>
      <c r="AB189" s="3" t="s">
        <v>62</v>
      </c>
    </row>
    <row r="190" spans="2:28" ht="12.75">
      <c r="B190" t="s">
        <v>322</v>
      </c>
      <c r="C190" s="3" t="s">
        <v>411</v>
      </c>
      <c r="D190" t="s">
        <v>412</v>
      </c>
      <c r="E190" s="62" t="s">
        <v>145</v>
      </c>
      <c r="F190" s="1">
        <v>672</v>
      </c>
      <c r="G190" s="4">
        <v>1344</v>
      </c>
      <c r="AB190" s="3" t="s">
        <v>62</v>
      </c>
    </row>
    <row r="191" spans="2:28" ht="12.75">
      <c r="B191" t="s">
        <v>322</v>
      </c>
      <c r="C191" s="3" t="s">
        <v>413</v>
      </c>
      <c r="D191" t="s">
        <v>414</v>
      </c>
      <c r="E191" s="62" t="s">
        <v>145</v>
      </c>
      <c r="F191" s="4">
        <v>672</v>
      </c>
      <c r="G191" s="4">
        <v>1344</v>
      </c>
      <c r="H191" s="4"/>
      <c r="I191" s="4"/>
      <c r="AB191" s="3" t="s">
        <v>62</v>
      </c>
    </row>
    <row r="192" spans="2:28" ht="12.75">
      <c r="B192" t="s">
        <v>322</v>
      </c>
      <c r="C192" s="3" t="s">
        <v>415</v>
      </c>
      <c r="D192" t="s">
        <v>416</v>
      </c>
      <c r="E192" s="62" t="s">
        <v>145</v>
      </c>
      <c r="F192" s="4">
        <v>666</v>
      </c>
      <c r="G192" s="4">
        <v>1332</v>
      </c>
      <c r="AB192" s="3" t="s">
        <v>62</v>
      </c>
    </row>
    <row r="193" spans="2:28" ht="12.75">
      <c r="B193" t="s">
        <v>322</v>
      </c>
      <c r="C193" s="3" t="s">
        <v>417</v>
      </c>
      <c r="D193" t="s">
        <v>418</v>
      </c>
      <c r="E193" s="62" t="s">
        <v>145</v>
      </c>
      <c r="F193" s="4">
        <v>663</v>
      </c>
      <c r="G193" s="4">
        <v>1275</v>
      </c>
      <c r="H193" s="4"/>
      <c r="I193" s="4"/>
      <c r="Z193" s="4"/>
      <c r="AA193" s="4"/>
      <c r="AB193" s="3" t="s">
        <v>62</v>
      </c>
    </row>
    <row r="194" spans="2:28" ht="12.75">
      <c r="B194" t="s">
        <v>322</v>
      </c>
      <c r="C194" s="3" t="s">
        <v>419</v>
      </c>
      <c r="D194" t="s">
        <v>420</v>
      </c>
      <c r="E194" s="62" t="s">
        <v>145</v>
      </c>
      <c r="F194" s="4">
        <v>657</v>
      </c>
      <c r="G194" s="4">
        <v>1224</v>
      </c>
      <c r="H194" s="4"/>
      <c r="I194" s="4"/>
      <c r="AB194" s="3" t="s">
        <v>62</v>
      </c>
    </row>
    <row r="195" spans="2:28" ht="12.75">
      <c r="B195" t="s">
        <v>322</v>
      </c>
      <c r="C195" s="3" t="s">
        <v>421</v>
      </c>
      <c r="D195" t="s">
        <v>422</v>
      </c>
      <c r="E195" s="62" t="s">
        <v>145</v>
      </c>
      <c r="F195" s="4">
        <v>651</v>
      </c>
      <c r="G195" s="4">
        <v>1278</v>
      </c>
      <c r="H195" s="4"/>
      <c r="I195" s="4"/>
      <c r="J195" s="3"/>
      <c r="K195" s="3"/>
      <c r="L195" s="3"/>
      <c r="M195" s="3"/>
      <c r="N195" s="3"/>
      <c r="O195" s="3"/>
      <c r="Z195" s="3"/>
      <c r="AA195" s="3"/>
      <c r="AB195" s="3" t="s">
        <v>62</v>
      </c>
    </row>
    <row r="196" spans="2:28" ht="12.75">
      <c r="B196" t="s">
        <v>322</v>
      </c>
      <c r="C196" t="s">
        <v>423</v>
      </c>
      <c r="D196" t="s">
        <v>424</v>
      </c>
      <c r="E196" s="62" t="s">
        <v>145</v>
      </c>
      <c r="F196" s="4">
        <v>650</v>
      </c>
      <c r="G196" s="1">
        <v>1262</v>
      </c>
      <c r="AB196" s="3" t="s">
        <v>62</v>
      </c>
    </row>
    <row r="197" spans="2:28" ht="12.75">
      <c r="B197" t="s">
        <v>322</v>
      </c>
      <c r="C197" s="3" t="s">
        <v>425</v>
      </c>
      <c r="D197" s="3" t="s">
        <v>426</v>
      </c>
      <c r="E197" s="62" t="s">
        <v>145</v>
      </c>
      <c r="F197" s="4">
        <v>650</v>
      </c>
      <c r="G197" s="1">
        <v>1299</v>
      </c>
      <c r="H197" s="4"/>
      <c r="I197" s="4"/>
      <c r="AB197" s="3" t="s">
        <v>62</v>
      </c>
    </row>
    <row r="198" spans="2:28" ht="12.75">
      <c r="B198" t="s">
        <v>322</v>
      </c>
      <c r="C198" s="3" t="s">
        <v>427</v>
      </c>
      <c r="D198" t="s">
        <v>428</v>
      </c>
      <c r="E198" s="62" t="s">
        <v>145</v>
      </c>
      <c r="F198" s="4">
        <v>646</v>
      </c>
      <c r="G198" s="4">
        <v>1258</v>
      </c>
      <c r="AB198" s="3" t="s">
        <v>62</v>
      </c>
    </row>
    <row r="199" spans="2:28" ht="12.75">
      <c r="B199" t="s">
        <v>322</v>
      </c>
      <c r="C199" s="3" t="s">
        <v>429</v>
      </c>
      <c r="D199" t="s">
        <v>430</v>
      </c>
      <c r="E199" s="62" t="s">
        <v>145</v>
      </c>
      <c r="F199" s="4">
        <v>642</v>
      </c>
      <c r="G199" s="4">
        <v>1254</v>
      </c>
      <c r="AB199" s="3" t="s">
        <v>62</v>
      </c>
    </row>
    <row r="200" spans="2:28" ht="12.75">
      <c r="B200" t="s">
        <v>322</v>
      </c>
      <c r="C200" t="s">
        <v>431</v>
      </c>
      <c r="D200" t="s">
        <v>432</v>
      </c>
      <c r="E200" s="62" t="s">
        <v>145</v>
      </c>
      <c r="F200" s="4">
        <v>642</v>
      </c>
      <c r="G200" s="1">
        <v>1254</v>
      </c>
      <c r="H200" s="4"/>
      <c r="I200" s="4"/>
      <c r="AB200" s="3" t="s">
        <v>62</v>
      </c>
    </row>
    <row r="201" spans="2:28" ht="12.75">
      <c r="B201" t="s">
        <v>322</v>
      </c>
      <c r="C201" s="3" t="s">
        <v>433</v>
      </c>
      <c r="D201" t="s">
        <v>434</v>
      </c>
      <c r="E201" s="62" t="s">
        <v>145</v>
      </c>
      <c r="F201" s="4">
        <v>637</v>
      </c>
      <c r="G201" s="4">
        <v>1249</v>
      </c>
      <c r="I201" s="1"/>
      <c r="L201" s="4"/>
      <c r="M201" s="4"/>
      <c r="N201" s="4"/>
      <c r="O201" s="4"/>
      <c r="AB201" s="3" t="s">
        <v>62</v>
      </c>
    </row>
    <row r="202" spans="2:28" ht="12.75">
      <c r="B202" t="s">
        <v>322</v>
      </c>
      <c r="C202" s="3" t="s">
        <v>435</v>
      </c>
      <c r="D202" t="s">
        <v>436</v>
      </c>
      <c r="E202" s="62" t="s">
        <v>145</v>
      </c>
      <c r="F202" s="4">
        <v>636</v>
      </c>
      <c r="G202" s="4">
        <v>1272</v>
      </c>
      <c r="H202" s="4"/>
      <c r="I202" s="4"/>
      <c r="AB202" s="3" t="s">
        <v>62</v>
      </c>
    </row>
    <row r="203" spans="2:28" ht="12.75">
      <c r="B203" t="s">
        <v>322</v>
      </c>
      <c r="C203" s="3" t="s">
        <v>437</v>
      </c>
      <c r="D203" t="s">
        <v>438</v>
      </c>
      <c r="E203" s="62" t="s">
        <v>145</v>
      </c>
      <c r="F203" s="1">
        <v>627</v>
      </c>
      <c r="G203" s="1">
        <v>1239</v>
      </c>
      <c r="H203" s="4"/>
      <c r="I203" s="4"/>
      <c r="AB203" s="3" t="s">
        <v>62</v>
      </c>
    </row>
    <row r="204" spans="2:28" ht="12.75">
      <c r="B204" t="s">
        <v>322</v>
      </c>
      <c r="C204" s="3" t="s">
        <v>439</v>
      </c>
      <c r="D204" t="s">
        <v>440</v>
      </c>
      <c r="E204" s="62" t="s">
        <v>145</v>
      </c>
      <c r="F204" s="4">
        <v>627</v>
      </c>
      <c r="G204" s="4">
        <v>1254</v>
      </c>
      <c r="H204" s="4"/>
      <c r="I204" s="4"/>
      <c r="J204" s="4"/>
      <c r="K204" s="4"/>
      <c r="L204" s="4"/>
      <c r="M204" s="4"/>
      <c r="N204" s="4"/>
      <c r="O204" s="4"/>
      <c r="AB204" s="3" t="s">
        <v>62</v>
      </c>
    </row>
    <row r="205" spans="2:28" ht="12.75">
      <c r="B205" t="s">
        <v>322</v>
      </c>
      <c r="C205" s="3" t="s">
        <v>441</v>
      </c>
      <c r="D205" t="s">
        <v>442</v>
      </c>
      <c r="E205" s="62" t="s">
        <v>145</v>
      </c>
      <c r="F205" s="1">
        <v>612</v>
      </c>
      <c r="G205" s="4">
        <v>1224</v>
      </c>
      <c r="AB205" s="3" t="s">
        <v>62</v>
      </c>
    </row>
    <row r="206" spans="2:28" ht="12.75">
      <c r="B206" t="s">
        <v>322</v>
      </c>
      <c r="C206" s="3" t="s">
        <v>443</v>
      </c>
      <c r="D206" t="s">
        <v>444</v>
      </c>
      <c r="E206" s="62" t="s">
        <v>145</v>
      </c>
      <c r="F206" s="1">
        <v>612</v>
      </c>
      <c r="G206" s="4">
        <v>1224</v>
      </c>
      <c r="H206" s="4"/>
      <c r="I206" s="4"/>
      <c r="AB206" s="3" t="s">
        <v>62</v>
      </c>
    </row>
    <row r="207" spans="2:28" ht="12.75">
      <c r="B207" t="s">
        <v>322</v>
      </c>
      <c r="C207" t="s">
        <v>445</v>
      </c>
      <c r="D207" t="s">
        <v>446</v>
      </c>
      <c r="E207" s="62" t="s">
        <v>145</v>
      </c>
      <c r="F207" s="1">
        <v>612</v>
      </c>
      <c r="G207" s="1">
        <v>1224</v>
      </c>
      <c r="H207" s="4"/>
      <c r="I207" s="4"/>
      <c r="K207" s="3"/>
      <c r="L207" s="3"/>
      <c r="M207" s="3"/>
      <c r="N207" s="3"/>
      <c r="O207" s="3"/>
      <c r="R207" s="3"/>
      <c r="S207" s="3"/>
      <c r="X207" s="3"/>
      <c r="Y207" s="3"/>
      <c r="Z207" s="3"/>
      <c r="AA207" s="3"/>
      <c r="AB207" s="3" t="s">
        <v>62</v>
      </c>
    </row>
    <row r="208" spans="2:28" ht="12.75">
      <c r="B208" t="s">
        <v>322</v>
      </c>
      <c r="C208" s="3" t="s">
        <v>447</v>
      </c>
      <c r="D208" t="s">
        <v>448</v>
      </c>
      <c r="E208" s="62" t="s">
        <v>145</v>
      </c>
      <c r="F208" s="4">
        <v>612</v>
      </c>
      <c r="G208" s="4">
        <v>1224</v>
      </c>
      <c r="AB208" s="3" t="s">
        <v>62</v>
      </c>
    </row>
    <row r="209" spans="2:28" ht="12.75">
      <c r="B209" t="s">
        <v>322</v>
      </c>
      <c r="C209" s="3" t="s">
        <v>449</v>
      </c>
      <c r="D209" t="s">
        <v>450</v>
      </c>
      <c r="E209" s="62" t="s">
        <v>145</v>
      </c>
      <c r="F209" s="4">
        <v>612</v>
      </c>
      <c r="G209" s="4">
        <v>1224</v>
      </c>
      <c r="H209" s="4"/>
      <c r="I209" s="4"/>
      <c r="K209" s="3"/>
      <c r="L209" s="3"/>
      <c r="M209" s="3"/>
      <c r="N209" s="3"/>
      <c r="O209" s="3"/>
      <c r="R209" s="3"/>
      <c r="S209" s="3"/>
      <c r="X209" s="3"/>
      <c r="Y209" s="3"/>
      <c r="Z209" s="4"/>
      <c r="AA209" s="4"/>
      <c r="AB209" s="3" t="s">
        <v>62</v>
      </c>
    </row>
    <row r="210" spans="2:28" ht="12.75">
      <c r="B210" t="s">
        <v>322</v>
      </c>
      <c r="C210" s="3" t="s">
        <v>451</v>
      </c>
      <c r="D210" t="s">
        <v>452</v>
      </c>
      <c r="E210" s="62" t="s">
        <v>145</v>
      </c>
      <c r="F210" s="4">
        <v>585</v>
      </c>
      <c r="G210" s="4">
        <v>1161</v>
      </c>
      <c r="H210" s="4"/>
      <c r="I210" s="4"/>
      <c r="J210" s="3"/>
      <c r="K210" s="3"/>
      <c r="L210" s="3"/>
      <c r="M210" s="3"/>
      <c r="N210" s="3"/>
      <c r="O210" s="3"/>
      <c r="R210" s="3"/>
      <c r="S210" s="3"/>
      <c r="X210" s="3"/>
      <c r="Y210" s="3"/>
      <c r="Z210" s="3"/>
      <c r="AA210" s="3"/>
      <c r="AB210" s="3" t="s">
        <v>62</v>
      </c>
    </row>
    <row r="211" spans="2:28" ht="12.75">
      <c r="B211" t="s">
        <v>322</v>
      </c>
      <c r="C211" s="3" t="s">
        <v>453</v>
      </c>
      <c r="D211" t="s">
        <v>454</v>
      </c>
      <c r="E211" s="62" t="s">
        <v>243</v>
      </c>
      <c r="F211" s="4">
        <v>2148</v>
      </c>
      <c r="G211" s="4">
        <v>5946</v>
      </c>
      <c r="H211" s="4">
        <v>2148</v>
      </c>
      <c r="I211" s="4">
        <v>5946</v>
      </c>
      <c r="L211" s="4">
        <v>4776</v>
      </c>
      <c r="M211" s="4">
        <v>13830</v>
      </c>
      <c r="N211" s="4">
        <v>4776</v>
      </c>
      <c r="O211" s="4">
        <v>13830</v>
      </c>
      <c r="AB211" s="3" t="s">
        <v>62</v>
      </c>
    </row>
    <row r="212" spans="2:28" ht="12.75">
      <c r="B212" t="s">
        <v>322</v>
      </c>
      <c r="C212" s="3" t="s">
        <v>455</v>
      </c>
      <c r="D212" t="s">
        <v>456</v>
      </c>
      <c r="E212" s="62" t="s">
        <v>243</v>
      </c>
      <c r="F212" s="4">
        <v>1689</v>
      </c>
      <c r="G212" s="4">
        <v>4533</v>
      </c>
      <c r="H212" s="4">
        <v>1689</v>
      </c>
      <c r="I212" s="4">
        <v>4533</v>
      </c>
      <c r="AB212" s="3" t="s">
        <v>62</v>
      </c>
    </row>
    <row r="213" spans="2:28" ht="12.75">
      <c r="B213" t="s">
        <v>457</v>
      </c>
      <c r="C213" t="s">
        <v>458</v>
      </c>
      <c r="D213" t="s">
        <v>459</v>
      </c>
      <c r="E213" s="62" t="s">
        <v>66</v>
      </c>
      <c r="F213" s="4">
        <v>2510</v>
      </c>
      <c r="G213" s="1">
        <v>6870</v>
      </c>
      <c r="H213" s="4">
        <v>2730</v>
      </c>
      <c r="I213" s="4">
        <v>7530</v>
      </c>
      <c r="J213" s="4">
        <v>4180</v>
      </c>
      <c r="K213" s="4">
        <v>10900</v>
      </c>
      <c r="L213" s="4">
        <v>7420</v>
      </c>
      <c r="M213" s="4">
        <v>17050</v>
      </c>
      <c r="N213" s="4">
        <v>6040</v>
      </c>
      <c r="O213" s="4">
        <v>14280</v>
      </c>
      <c r="AB213" s="3" t="s">
        <v>62</v>
      </c>
    </row>
    <row r="214" spans="2:28" ht="12.75">
      <c r="B214" t="s">
        <v>457</v>
      </c>
      <c r="C214" t="s">
        <v>460</v>
      </c>
      <c r="D214" t="s">
        <v>461</v>
      </c>
      <c r="E214" s="62" t="s">
        <v>71</v>
      </c>
      <c r="F214" s="4">
        <v>2390</v>
      </c>
      <c r="G214" s="1">
        <v>6750</v>
      </c>
      <c r="H214" s="4">
        <v>2610</v>
      </c>
      <c r="I214" s="4">
        <v>7410</v>
      </c>
      <c r="J214" s="4">
        <v>4060</v>
      </c>
      <c r="K214" s="4">
        <v>10780</v>
      </c>
      <c r="L214" s="4">
        <v>7300</v>
      </c>
      <c r="M214" s="4">
        <v>16930</v>
      </c>
      <c r="N214" s="4">
        <v>5920</v>
      </c>
      <c r="O214" s="4">
        <v>14160</v>
      </c>
      <c r="AB214" s="3" t="s">
        <v>62</v>
      </c>
    </row>
    <row r="215" spans="2:28" ht="12.75">
      <c r="B215" t="s">
        <v>457</v>
      </c>
      <c r="C215" s="3" t="s">
        <v>462</v>
      </c>
      <c r="D215" t="s">
        <v>463</v>
      </c>
      <c r="E215" s="62" t="s">
        <v>74</v>
      </c>
      <c r="F215" s="1">
        <v>1860</v>
      </c>
      <c r="G215" s="1">
        <v>5020</v>
      </c>
      <c r="H215" s="4">
        <v>2020</v>
      </c>
      <c r="I215" s="1">
        <v>5500</v>
      </c>
      <c r="J215" s="4"/>
      <c r="K215" s="4"/>
      <c r="AB215" s="3" t="s">
        <v>62</v>
      </c>
    </row>
    <row r="216" spans="2:28" ht="12.75">
      <c r="B216" t="s">
        <v>457</v>
      </c>
      <c r="C216" s="3" t="s">
        <v>464</v>
      </c>
      <c r="D216" t="s">
        <v>465</v>
      </c>
      <c r="E216" s="62" t="s">
        <v>74</v>
      </c>
      <c r="F216" s="4">
        <v>1802</v>
      </c>
      <c r="G216" s="4">
        <v>4962</v>
      </c>
      <c r="H216" s="4">
        <v>1962</v>
      </c>
      <c r="I216" s="4">
        <v>5442</v>
      </c>
      <c r="AB216" s="3" t="s">
        <v>62</v>
      </c>
    </row>
    <row r="217" spans="2:28" ht="12.75">
      <c r="B217" t="s">
        <v>457</v>
      </c>
      <c r="C217" s="3" t="s">
        <v>466</v>
      </c>
      <c r="D217" s="3" t="s">
        <v>467</v>
      </c>
      <c r="E217" s="64" t="s">
        <v>74</v>
      </c>
      <c r="F217" s="1">
        <v>1790</v>
      </c>
      <c r="G217" s="1">
        <v>4950</v>
      </c>
      <c r="H217" s="1">
        <v>1950</v>
      </c>
      <c r="I217" s="1">
        <v>5430</v>
      </c>
      <c r="AB217" s="3" t="s">
        <v>62</v>
      </c>
    </row>
    <row r="218" spans="2:28" ht="12.75">
      <c r="B218" t="s">
        <v>457</v>
      </c>
      <c r="C218" s="3" t="s">
        <v>468</v>
      </c>
      <c r="D218" t="s">
        <v>469</v>
      </c>
      <c r="E218" s="64" t="s">
        <v>83</v>
      </c>
      <c r="F218" s="1">
        <v>1900</v>
      </c>
      <c r="G218" s="4">
        <v>5060</v>
      </c>
      <c r="H218" s="4">
        <v>2060</v>
      </c>
      <c r="I218" s="4">
        <v>5540</v>
      </c>
      <c r="Z218" s="4"/>
      <c r="AA218" s="4"/>
      <c r="AB218" s="3" t="s">
        <v>62</v>
      </c>
    </row>
    <row r="219" spans="2:28" ht="12.75">
      <c r="B219" t="s">
        <v>457</v>
      </c>
      <c r="C219" t="s">
        <v>470</v>
      </c>
      <c r="D219" t="s">
        <v>471</v>
      </c>
      <c r="E219" s="62" t="s">
        <v>92</v>
      </c>
      <c r="F219" s="1">
        <v>1800</v>
      </c>
      <c r="G219" s="4">
        <v>4960</v>
      </c>
      <c r="H219" s="4">
        <v>1960</v>
      </c>
      <c r="I219" s="4">
        <v>5440</v>
      </c>
      <c r="J219" s="4">
        <v>4070</v>
      </c>
      <c r="K219" s="4">
        <v>10790</v>
      </c>
      <c r="AB219" s="3" t="s">
        <v>62</v>
      </c>
    </row>
    <row r="220" spans="2:28" ht="12.75">
      <c r="B220" t="s">
        <v>457</v>
      </c>
      <c r="C220" s="3" t="s">
        <v>472</v>
      </c>
      <c r="D220" t="s">
        <v>473</v>
      </c>
      <c r="E220" s="64" t="s">
        <v>101</v>
      </c>
      <c r="F220" s="1">
        <v>1760</v>
      </c>
      <c r="G220" s="4">
        <v>4920</v>
      </c>
      <c r="H220" s="4">
        <v>1920</v>
      </c>
      <c r="I220" s="4">
        <v>5400</v>
      </c>
      <c r="AB220" s="3" t="s">
        <v>62</v>
      </c>
    </row>
    <row r="221" spans="2:28" ht="12.75">
      <c r="B221" t="s">
        <v>457</v>
      </c>
      <c r="C221" s="3" t="s">
        <v>474</v>
      </c>
      <c r="D221" t="s">
        <v>475</v>
      </c>
      <c r="E221" s="64" t="s">
        <v>104</v>
      </c>
      <c r="F221" s="4">
        <v>960</v>
      </c>
      <c r="G221" s="4">
        <v>2880</v>
      </c>
      <c r="AB221" s="3" t="s">
        <v>62</v>
      </c>
    </row>
    <row r="222" spans="2:28" ht="12.75">
      <c r="B222" t="s">
        <v>457</v>
      </c>
      <c r="C222" s="3" t="s">
        <v>474</v>
      </c>
      <c r="D222" t="s">
        <v>475</v>
      </c>
      <c r="E222" s="64" t="s">
        <v>104</v>
      </c>
      <c r="F222" s="4">
        <v>960</v>
      </c>
      <c r="G222" s="4">
        <v>2880</v>
      </c>
      <c r="AB222" s="3" t="s">
        <v>62</v>
      </c>
    </row>
    <row r="223" spans="2:28" ht="12.75">
      <c r="B223" t="s">
        <v>457</v>
      </c>
      <c r="C223" s="3" t="s">
        <v>474</v>
      </c>
      <c r="D223" t="s">
        <v>475</v>
      </c>
      <c r="E223" s="64" t="s">
        <v>104</v>
      </c>
      <c r="F223" s="4">
        <v>960</v>
      </c>
      <c r="G223" s="4">
        <v>2880</v>
      </c>
      <c r="AB223" s="3" t="s">
        <v>62</v>
      </c>
    </row>
    <row r="224" spans="2:28" ht="12.75">
      <c r="B224" t="s">
        <v>457</v>
      </c>
      <c r="C224" s="3" t="s">
        <v>474</v>
      </c>
      <c r="D224" t="s">
        <v>475</v>
      </c>
      <c r="E224" s="64" t="s">
        <v>104</v>
      </c>
      <c r="F224" s="4">
        <v>960</v>
      </c>
      <c r="G224" s="4">
        <v>2880</v>
      </c>
      <c r="AB224" s="3" t="s">
        <v>62</v>
      </c>
    </row>
    <row r="225" spans="2:28" ht="12.75">
      <c r="B225" t="s">
        <v>457</v>
      </c>
      <c r="C225" s="3" t="s">
        <v>474</v>
      </c>
      <c r="D225" t="s">
        <v>475</v>
      </c>
      <c r="E225" s="64" t="s">
        <v>104</v>
      </c>
      <c r="F225" s="4">
        <v>960</v>
      </c>
      <c r="G225" s="4">
        <v>2880</v>
      </c>
      <c r="AB225" s="3" t="s">
        <v>62</v>
      </c>
    </row>
    <row r="226" spans="2:28" ht="12.75">
      <c r="B226" t="s">
        <v>457</v>
      </c>
      <c r="C226" s="3" t="s">
        <v>474</v>
      </c>
      <c r="D226" t="s">
        <v>475</v>
      </c>
      <c r="E226" s="64" t="s">
        <v>104</v>
      </c>
      <c r="F226" s="4">
        <v>960</v>
      </c>
      <c r="G226" s="4">
        <v>2880</v>
      </c>
      <c r="AB226" s="3" t="s">
        <v>62</v>
      </c>
    </row>
    <row r="227" spans="2:28" ht="12.75">
      <c r="B227" t="s">
        <v>457</v>
      </c>
      <c r="C227" s="3" t="s">
        <v>474</v>
      </c>
      <c r="D227" t="s">
        <v>475</v>
      </c>
      <c r="E227" s="64" t="s">
        <v>104</v>
      </c>
      <c r="F227" s="4">
        <v>960</v>
      </c>
      <c r="G227" s="4">
        <v>2880</v>
      </c>
      <c r="AB227" s="3" t="s">
        <v>62</v>
      </c>
    </row>
    <row r="228" spans="2:28" ht="12.75">
      <c r="B228" t="s">
        <v>457</v>
      </c>
      <c r="C228" s="3" t="s">
        <v>474</v>
      </c>
      <c r="D228" t="s">
        <v>475</v>
      </c>
      <c r="E228" s="64" t="s">
        <v>104</v>
      </c>
      <c r="F228" s="4">
        <v>960</v>
      </c>
      <c r="G228" s="4">
        <v>2880</v>
      </c>
      <c r="AB228" s="3" t="s">
        <v>62</v>
      </c>
    </row>
    <row r="229" spans="2:28" ht="12.75">
      <c r="B229" t="s">
        <v>457</v>
      </c>
      <c r="C229" s="3" t="s">
        <v>474</v>
      </c>
      <c r="D229" t="s">
        <v>475</v>
      </c>
      <c r="E229" s="64" t="s">
        <v>104</v>
      </c>
      <c r="F229" s="4">
        <v>960</v>
      </c>
      <c r="G229" s="4">
        <v>2880</v>
      </c>
      <c r="AB229" s="3" t="s">
        <v>62</v>
      </c>
    </row>
    <row r="230" spans="2:28" ht="12.75">
      <c r="B230" t="s">
        <v>457</v>
      </c>
      <c r="C230" s="3" t="s">
        <v>474</v>
      </c>
      <c r="D230" t="s">
        <v>475</v>
      </c>
      <c r="E230" s="64" t="s">
        <v>104</v>
      </c>
      <c r="F230" s="4">
        <v>960</v>
      </c>
      <c r="G230" s="4">
        <v>2880</v>
      </c>
      <c r="AB230" s="3" t="s">
        <v>62</v>
      </c>
    </row>
    <row r="231" spans="2:28" ht="12.75">
      <c r="B231" t="s">
        <v>457</v>
      </c>
      <c r="C231" s="3" t="s">
        <v>474</v>
      </c>
      <c r="D231" t="s">
        <v>475</v>
      </c>
      <c r="E231" s="64" t="s">
        <v>104</v>
      </c>
      <c r="F231" s="4">
        <v>960</v>
      </c>
      <c r="G231" s="4">
        <v>2880</v>
      </c>
      <c r="AB231" s="3" t="s">
        <v>62</v>
      </c>
    </row>
    <row r="232" spans="2:28" ht="12.75">
      <c r="B232" t="s">
        <v>457</v>
      </c>
      <c r="C232" s="3" t="s">
        <v>474</v>
      </c>
      <c r="D232" t="s">
        <v>475</v>
      </c>
      <c r="E232" s="64" t="s">
        <v>104</v>
      </c>
      <c r="F232" s="4">
        <v>960</v>
      </c>
      <c r="G232" s="4">
        <v>2880</v>
      </c>
      <c r="AB232" s="3" t="s">
        <v>62</v>
      </c>
    </row>
    <row r="233" spans="2:28" ht="12.75">
      <c r="B233" t="s">
        <v>457</v>
      </c>
      <c r="C233" s="3" t="s">
        <v>474</v>
      </c>
      <c r="D233" t="s">
        <v>475</v>
      </c>
      <c r="E233" s="64" t="s">
        <v>104</v>
      </c>
      <c r="F233" s="4">
        <v>960</v>
      </c>
      <c r="G233" s="4">
        <v>2880</v>
      </c>
      <c r="AB233" s="3" t="s">
        <v>62</v>
      </c>
    </row>
    <row r="234" spans="2:28" ht="12.75">
      <c r="B234" t="s">
        <v>457</v>
      </c>
      <c r="C234" s="3" t="s">
        <v>474</v>
      </c>
      <c r="D234" t="s">
        <v>475</v>
      </c>
      <c r="E234" s="64" t="s">
        <v>104</v>
      </c>
      <c r="F234" s="4">
        <v>960</v>
      </c>
      <c r="G234" s="4">
        <v>2880</v>
      </c>
      <c r="H234" s="4"/>
      <c r="I234" s="4"/>
      <c r="J234" s="4"/>
      <c r="K234" s="4"/>
      <c r="L234" s="4"/>
      <c r="M234" s="4"/>
      <c r="N234" s="4"/>
      <c r="O234" s="4"/>
      <c r="AB234" s="3" t="s">
        <v>62</v>
      </c>
    </row>
    <row r="235" spans="2:28" ht="12.75">
      <c r="B235" t="s">
        <v>457</v>
      </c>
      <c r="C235" s="3" t="s">
        <v>476</v>
      </c>
      <c r="D235" t="s">
        <v>477</v>
      </c>
      <c r="E235" s="62" t="s">
        <v>145</v>
      </c>
      <c r="F235" s="4">
        <v>500</v>
      </c>
      <c r="G235" s="1">
        <v>1000</v>
      </c>
      <c r="AB235" s="3" t="s">
        <v>62</v>
      </c>
    </row>
    <row r="236" spans="2:28" ht="12.75">
      <c r="B236" t="s">
        <v>457</v>
      </c>
      <c r="C236" s="3" t="s">
        <v>478</v>
      </c>
      <c r="D236" t="s">
        <v>479</v>
      </c>
      <c r="E236" s="62" t="s">
        <v>145</v>
      </c>
      <c r="F236" s="4">
        <v>500</v>
      </c>
      <c r="G236" s="1">
        <v>1000</v>
      </c>
      <c r="H236" s="4"/>
      <c r="I236" s="4"/>
      <c r="J236" s="4"/>
      <c r="K236" s="4"/>
      <c r="L236" s="4"/>
      <c r="M236" s="4"/>
      <c r="N236" s="4"/>
      <c r="O236" s="4"/>
      <c r="R236" s="4"/>
      <c r="S236" s="4"/>
      <c r="X236" s="4"/>
      <c r="Y236" s="4"/>
      <c r="Z236" s="4"/>
      <c r="AA236" s="4"/>
      <c r="AB236" s="3" t="s">
        <v>62</v>
      </c>
    </row>
    <row r="237" spans="2:28" ht="12.75">
      <c r="B237" t="s">
        <v>457</v>
      </c>
      <c r="C237" s="3" t="s">
        <v>480</v>
      </c>
      <c r="D237" t="s">
        <v>481</v>
      </c>
      <c r="E237" s="62" t="s">
        <v>145</v>
      </c>
      <c r="F237" s="4">
        <v>500</v>
      </c>
      <c r="G237" s="1">
        <v>1000</v>
      </c>
      <c r="H237" s="3"/>
      <c r="I237" s="4"/>
      <c r="J237" s="3"/>
      <c r="L237" s="4"/>
      <c r="M237" s="4"/>
      <c r="N237" s="4"/>
      <c r="O237" s="4"/>
      <c r="AB237" s="3" t="s">
        <v>62</v>
      </c>
    </row>
    <row r="238" spans="2:28" ht="12.75">
      <c r="B238" t="s">
        <v>457</v>
      </c>
      <c r="C238" s="3" t="s">
        <v>482</v>
      </c>
      <c r="D238" t="s">
        <v>483</v>
      </c>
      <c r="E238" s="62" t="s">
        <v>145</v>
      </c>
      <c r="F238" s="4">
        <v>500</v>
      </c>
      <c r="G238" s="1">
        <v>1000</v>
      </c>
      <c r="H238" s="4"/>
      <c r="I238" s="4"/>
      <c r="Z238" s="4"/>
      <c r="AA238" s="4"/>
      <c r="AB238" s="3" t="s">
        <v>62</v>
      </c>
    </row>
    <row r="239" spans="2:28" ht="12.75">
      <c r="B239" t="s">
        <v>457</v>
      </c>
      <c r="C239" s="3" t="s">
        <v>484</v>
      </c>
      <c r="D239" t="s">
        <v>485</v>
      </c>
      <c r="E239" s="62" t="s">
        <v>145</v>
      </c>
      <c r="F239" s="4">
        <v>500</v>
      </c>
      <c r="G239" s="1">
        <v>1000</v>
      </c>
      <c r="AB239" s="3" t="s">
        <v>62</v>
      </c>
    </row>
    <row r="240" spans="2:28" ht="12.75">
      <c r="B240" t="s">
        <v>457</v>
      </c>
      <c r="C240" s="3" t="s">
        <v>486</v>
      </c>
      <c r="D240" s="3" t="s">
        <v>487</v>
      </c>
      <c r="E240" s="62" t="s">
        <v>145</v>
      </c>
      <c r="F240" s="4">
        <v>500</v>
      </c>
      <c r="G240" s="1">
        <v>1000</v>
      </c>
      <c r="AB240" s="3" t="s">
        <v>62</v>
      </c>
    </row>
    <row r="241" spans="2:28" ht="12.75">
      <c r="B241" t="s">
        <v>457</v>
      </c>
      <c r="C241" s="3" t="s">
        <v>488</v>
      </c>
      <c r="D241" t="s">
        <v>489</v>
      </c>
      <c r="E241" s="62" t="s">
        <v>145</v>
      </c>
      <c r="F241" s="4">
        <v>500</v>
      </c>
      <c r="G241" s="1">
        <v>1000</v>
      </c>
      <c r="AB241" s="3" t="s">
        <v>62</v>
      </c>
    </row>
    <row r="242" spans="2:28" ht="12.75">
      <c r="B242" t="s">
        <v>457</v>
      </c>
      <c r="C242" s="3" t="s">
        <v>490</v>
      </c>
      <c r="D242" t="s">
        <v>491</v>
      </c>
      <c r="E242" s="62" t="s">
        <v>145</v>
      </c>
      <c r="F242" s="4">
        <v>500</v>
      </c>
      <c r="G242" s="1">
        <v>1000</v>
      </c>
      <c r="H242" s="4"/>
      <c r="I242" s="4"/>
      <c r="J242" s="4"/>
      <c r="K242" s="4"/>
      <c r="L242" s="4"/>
      <c r="M242" s="4"/>
      <c r="N242" s="4"/>
      <c r="O242" s="4"/>
      <c r="R242" s="4"/>
      <c r="S242" s="4"/>
      <c r="X242" s="4"/>
      <c r="Y242" s="4"/>
      <c r="Z242" s="4"/>
      <c r="AA242" s="4"/>
      <c r="AB242" s="3" t="s">
        <v>62</v>
      </c>
    </row>
    <row r="243" spans="2:28" ht="12.75">
      <c r="B243" t="s">
        <v>457</v>
      </c>
      <c r="C243" s="3" t="s">
        <v>492</v>
      </c>
      <c r="D243" t="s">
        <v>493</v>
      </c>
      <c r="E243" s="62" t="s">
        <v>145</v>
      </c>
      <c r="F243" s="4">
        <v>500</v>
      </c>
      <c r="G243" s="1">
        <v>1000</v>
      </c>
      <c r="AB243" s="3" t="s">
        <v>62</v>
      </c>
    </row>
    <row r="244" spans="2:28" ht="12.75">
      <c r="B244" t="s">
        <v>457</v>
      </c>
      <c r="C244" t="s">
        <v>494</v>
      </c>
      <c r="D244" t="s">
        <v>495</v>
      </c>
      <c r="E244" s="62" t="s">
        <v>145</v>
      </c>
      <c r="F244" s="4">
        <v>500</v>
      </c>
      <c r="G244" s="1">
        <v>1000</v>
      </c>
      <c r="AB244" s="3" t="s">
        <v>62</v>
      </c>
    </row>
    <row r="245" spans="2:28" ht="12.75">
      <c r="B245" t="s">
        <v>457</v>
      </c>
      <c r="C245" s="3" t="s">
        <v>496</v>
      </c>
      <c r="D245" t="s">
        <v>497</v>
      </c>
      <c r="E245" s="62" t="s">
        <v>145</v>
      </c>
      <c r="F245" s="4">
        <v>500</v>
      </c>
      <c r="G245" s="1">
        <v>1000</v>
      </c>
      <c r="AB245" s="3" t="s">
        <v>62</v>
      </c>
    </row>
    <row r="246" spans="2:28" ht="12.75">
      <c r="B246" t="s">
        <v>457</v>
      </c>
      <c r="C246" t="s">
        <v>498</v>
      </c>
      <c r="D246" t="s">
        <v>499</v>
      </c>
      <c r="E246" s="62" t="s">
        <v>145</v>
      </c>
      <c r="F246" s="4">
        <v>500</v>
      </c>
      <c r="G246" s="1">
        <v>1000</v>
      </c>
      <c r="AB246" s="3" t="s">
        <v>62</v>
      </c>
    </row>
    <row r="247" spans="2:28" ht="12.75">
      <c r="B247" t="s">
        <v>457</v>
      </c>
      <c r="C247" t="s">
        <v>500</v>
      </c>
      <c r="D247" t="s">
        <v>501</v>
      </c>
      <c r="E247" s="62" t="s">
        <v>145</v>
      </c>
      <c r="F247" s="4">
        <v>500</v>
      </c>
      <c r="G247" s="1">
        <v>1000</v>
      </c>
      <c r="AB247" s="3" t="s">
        <v>62</v>
      </c>
    </row>
    <row r="248" spans="2:28" ht="12.75">
      <c r="B248" t="s">
        <v>457</v>
      </c>
      <c r="C248" s="3" t="s">
        <v>502</v>
      </c>
      <c r="D248" t="s">
        <v>503</v>
      </c>
      <c r="E248" s="62" t="s">
        <v>145</v>
      </c>
      <c r="F248" s="4">
        <v>500</v>
      </c>
      <c r="G248" s="1">
        <v>1000</v>
      </c>
      <c r="AB248" s="3" t="s">
        <v>62</v>
      </c>
    </row>
    <row r="249" spans="2:28" ht="12.75">
      <c r="B249" t="s">
        <v>504</v>
      </c>
      <c r="C249" t="s">
        <v>505</v>
      </c>
      <c r="D249" t="s">
        <v>506</v>
      </c>
      <c r="E249" s="62" t="s">
        <v>66</v>
      </c>
      <c r="F249" s="4">
        <v>2645</v>
      </c>
      <c r="G249" s="1">
        <v>5948</v>
      </c>
      <c r="H249" s="4">
        <v>2648</v>
      </c>
      <c r="I249" s="4">
        <v>5948</v>
      </c>
      <c r="J249" s="4"/>
      <c r="K249" s="4"/>
      <c r="X249" s="4">
        <v>4472</v>
      </c>
      <c r="Y249" s="4">
        <v>14222</v>
      </c>
      <c r="AB249" s="3" t="s">
        <v>62</v>
      </c>
    </row>
    <row r="250" spans="2:28" ht="12.75">
      <c r="B250" t="s">
        <v>504</v>
      </c>
      <c r="C250" t="s">
        <v>507</v>
      </c>
      <c r="D250" t="s">
        <v>508</v>
      </c>
      <c r="E250" s="62" t="s">
        <v>71</v>
      </c>
      <c r="F250" s="4">
        <v>1898</v>
      </c>
      <c r="G250" s="1">
        <v>4989</v>
      </c>
      <c r="H250" s="4">
        <v>1886</v>
      </c>
      <c r="I250" s="4">
        <v>4886</v>
      </c>
      <c r="J250" s="4"/>
      <c r="K250" s="4"/>
      <c r="AB250" s="3" t="s">
        <v>62</v>
      </c>
    </row>
    <row r="251" spans="2:28" ht="12.75">
      <c r="B251" t="s">
        <v>504</v>
      </c>
      <c r="C251" s="3" t="s">
        <v>509</v>
      </c>
      <c r="D251" t="s">
        <v>510</v>
      </c>
      <c r="E251" s="64" t="s">
        <v>74</v>
      </c>
      <c r="F251" s="1">
        <v>2382</v>
      </c>
      <c r="G251" s="4">
        <v>5174</v>
      </c>
      <c r="H251" s="4">
        <v>2382</v>
      </c>
      <c r="I251" s="4">
        <v>5174</v>
      </c>
      <c r="AB251" s="3" t="s">
        <v>62</v>
      </c>
    </row>
    <row r="252" spans="2:28" ht="12.75">
      <c r="B252" t="s">
        <v>504</v>
      </c>
      <c r="C252" s="3" t="s">
        <v>511</v>
      </c>
      <c r="D252" s="3" t="s">
        <v>512</v>
      </c>
      <c r="E252" s="64" t="s">
        <v>74</v>
      </c>
      <c r="F252" s="1">
        <v>2262</v>
      </c>
      <c r="G252" s="1">
        <v>3957</v>
      </c>
      <c r="H252" s="1">
        <v>2262</v>
      </c>
      <c r="I252" s="1">
        <v>3957</v>
      </c>
      <c r="AB252" s="3" t="s">
        <v>62</v>
      </c>
    </row>
    <row r="253" spans="2:28" ht="12.75">
      <c r="B253" t="s">
        <v>504</v>
      </c>
      <c r="C253" s="3" t="s">
        <v>513</v>
      </c>
      <c r="D253" t="s">
        <v>514</v>
      </c>
      <c r="E253" s="64" t="s">
        <v>74</v>
      </c>
      <c r="F253" s="4">
        <v>2028</v>
      </c>
      <c r="G253" s="4">
        <v>4350</v>
      </c>
      <c r="H253" s="4">
        <v>2046</v>
      </c>
      <c r="I253" s="4">
        <v>3822</v>
      </c>
      <c r="J253" s="4">
        <v>3088</v>
      </c>
      <c r="K253" s="4">
        <v>6288</v>
      </c>
      <c r="AB253" s="3" t="s">
        <v>62</v>
      </c>
    </row>
    <row r="254" spans="2:28" ht="12.75">
      <c r="B254" t="s">
        <v>504</v>
      </c>
      <c r="C254" s="3" t="s">
        <v>515</v>
      </c>
      <c r="D254" t="s">
        <v>516</v>
      </c>
      <c r="E254" s="64" t="s">
        <v>74</v>
      </c>
      <c r="F254" s="1">
        <v>1926</v>
      </c>
      <c r="G254" s="1">
        <v>4086</v>
      </c>
      <c r="H254" s="4">
        <v>1932</v>
      </c>
      <c r="I254" s="1">
        <v>4092</v>
      </c>
      <c r="T254">
        <v>1926</v>
      </c>
      <c r="U254">
        <v>4086</v>
      </c>
      <c r="AB254" s="3" t="s">
        <v>62</v>
      </c>
    </row>
    <row r="255" spans="2:28" ht="12.75">
      <c r="B255" t="s">
        <v>504</v>
      </c>
      <c r="C255" t="s">
        <v>517</v>
      </c>
      <c r="D255" t="s">
        <v>518</v>
      </c>
      <c r="E255" s="62" t="s">
        <v>83</v>
      </c>
      <c r="F255" s="1">
        <v>2088</v>
      </c>
      <c r="G255" s="4">
        <v>4038</v>
      </c>
      <c r="H255" s="4">
        <v>1838</v>
      </c>
      <c r="I255" s="4">
        <v>3788</v>
      </c>
      <c r="AB255" s="3" t="s">
        <v>62</v>
      </c>
    </row>
    <row r="256" spans="2:28" ht="12.75">
      <c r="B256" t="s">
        <v>504</v>
      </c>
      <c r="C256" s="3" t="s">
        <v>519</v>
      </c>
      <c r="D256" t="s">
        <v>520</v>
      </c>
      <c r="E256" s="62" t="s">
        <v>83</v>
      </c>
      <c r="F256" s="4">
        <v>2067</v>
      </c>
      <c r="G256" s="4">
        <v>4287</v>
      </c>
      <c r="H256" s="4">
        <v>2027</v>
      </c>
      <c r="I256" s="4">
        <v>4247</v>
      </c>
      <c r="AB256" s="3" t="s">
        <v>62</v>
      </c>
    </row>
    <row r="257" spans="2:28" ht="12.75">
      <c r="B257" t="s">
        <v>504</v>
      </c>
      <c r="C257" s="3" t="s">
        <v>521</v>
      </c>
      <c r="D257" t="s">
        <v>522</v>
      </c>
      <c r="E257" s="62" t="s">
        <v>83</v>
      </c>
      <c r="F257" s="1">
        <v>1968</v>
      </c>
      <c r="G257" s="4">
        <v>4508</v>
      </c>
      <c r="H257" s="4">
        <v>1958</v>
      </c>
      <c r="I257" s="4">
        <v>4498</v>
      </c>
      <c r="AB257" s="3" t="s">
        <v>62</v>
      </c>
    </row>
    <row r="258" spans="2:28" ht="12.75">
      <c r="B258" t="s">
        <v>504</v>
      </c>
      <c r="C258" s="3" t="s">
        <v>523</v>
      </c>
      <c r="D258" t="s">
        <v>524</v>
      </c>
      <c r="E258" s="62" t="s">
        <v>83</v>
      </c>
      <c r="F258" s="4">
        <v>1910</v>
      </c>
      <c r="G258" s="4">
        <v>3998</v>
      </c>
      <c r="H258" s="4">
        <v>1900</v>
      </c>
      <c r="I258" s="4">
        <v>3988</v>
      </c>
      <c r="AB258" s="3" t="s">
        <v>62</v>
      </c>
    </row>
    <row r="259" spans="2:28" ht="12.75">
      <c r="B259" t="s">
        <v>504</v>
      </c>
      <c r="C259" s="3" t="s">
        <v>525</v>
      </c>
      <c r="D259" t="s">
        <v>526</v>
      </c>
      <c r="E259" s="64" t="s">
        <v>92</v>
      </c>
      <c r="F259" s="4">
        <v>1987</v>
      </c>
      <c r="G259" s="4">
        <v>4579</v>
      </c>
      <c r="H259" s="4">
        <v>1987</v>
      </c>
      <c r="I259" s="4">
        <v>4579</v>
      </c>
      <c r="AB259" s="3" t="s">
        <v>62</v>
      </c>
    </row>
    <row r="260" spans="2:28" ht="12.75">
      <c r="B260" t="s">
        <v>504</v>
      </c>
      <c r="C260" s="3" t="s">
        <v>527</v>
      </c>
      <c r="D260" t="s">
        <v>528</v>
      </c>
      <c r="E260" s="64" t="s">
        <v>92</v>
      </c>
      <c r="F260" s="4">
        <v>1930</v>
      </c>
      <c r="G260" s="4">
        <v>4630</v>
      </c>
      <c r="H260" s="4">
        <v>1930</v>
      </c>
      <c r="I260" s="4">
        <v>4630</v>
      </c>
      <c r="AB260" s="3" t="s">
        <v>62</v>
      </c>
    </row>
    <row r="261" spans="2:28" ht="12.75">
      <c r="B261" t="s">
        <v>504</v>
      </c>
      <c r="C261" s="3" t="s">
        <v>529</v>
      </c>
      <c r="D261" t="s">
        <v>530</v>
      </c>
      <c r="E261" s="64" t="s">
        <v>92</v>
      </c>
      <c r="F261" s="4">
        <v>1662</v>
      </c>
      <c r="G261" s="4">
        <v>3432</v>
      </c>
      <c r="H261" s="4">
        <v>1882</v>
      </c>
      <c r="I261" s="4">
        <v>3400</v>
      </c>
      <c r="AB261" s="3" t="s">
        <v>62</v>
      </c>
    </row>
    <row r="262" spans="2:28" ht="12.75">
      <c r="B262" t="s">
        <v>504</v>
      </c>
      <c r="C262" s="3" t="s">
        <v>531</v>
      </c>
      <c r="D262" t="s">
        <v>532</v>
      </c>
      <c r="E262" s="64" t="s">
        <v>104</v>
      </c>
      <c r="F262" s="4">
        <v>1136</v>
      </c>
      <c r="G262" s="4">
        <v>2696</v>
      </c>
      <c r="J262" s="4"/>
      <c r="K262" s="4"/>
      <c r="AB262" s="3" t="s">
        <v>62</v>
      </c>
    </row>
    <row r="263" spans="2:28" ht="12.75">
      <c r="B263" t="s">
        <v>504</v>
      </c>
      <c r="C263" s="3" t="s">
        <v>533</v>
      </c>
      <c r="D263" t="s">
        <v>534</v>
      </c>
      <c r="E263" s="64" t="s">
        <v>104</v>
      </c>
      <c r="F263" s="4">
        <v>1110</v>
      </c>
      <c r="G263" s="4">
        <v>2240</v>
      </c>
      <c r="H263" s="4"/>
      <c r="I263" s="4"/>
      <c r="X263" s="4"/>
      <c r="Y263" s="4"/>
      <c r="AB263" s="3" t="s">
        <v>62</v>
      </c>
    </row>
    <row r="264" spans="2:28" ht="12.75">
      <c r="B264" t="s">
        <v>504</v>
      </c>
      <c r="C264" s="3" t="s">
        <v>535</v>
      </c>
      <c r="D264" t="s">
        <v>536</v>
      </c>
      <c r="E264" s="64" t="s">
        <v>104</v>
      </c>
      <c r="F264" s="4">
        <v>1060</v>
      </c>
      <c r="G264" s="4">
        <v>2164</v>
      </c>
      <c r="L264" s="4"/>
      <c r="M264" s="4"/>
      <c r="N264" s="4"/>
      <c r="O264" s="4"/>
      <c r="S264" s="4"/>
      <c r="AB264" s="3" t="s">
        <v>62</v>
      </c>
    </row>
    <row r="265" spans="2:28" ht="12.75">
      <c r="B265" t="s">
        <v>504</v>
      </c>
      <c r="C265" s="3" t="s">
        <v>537</v>
      </c>
      <c r="D265" t="s">
        <v>538</v>
      </c>
      <c r="E265" s="64" t="s">
        <v>104</v>
      </c>
      <c r="F265" s="4">
        <v>1056</v>
      </c>
      <c r="G265" s="4">
        <v>2256</v>
      </c>
      <c r="H265" s="4"/>
      <c r="I265" s="4"/>
      <c r="AB265" s="3" t="s">
        <v>62</v>
      </c>
    </row>
    <row r="266" spans="2:28" ht="12.75">
      <c r="B266" t="s">
        <v>504</v>
      </c>
      <c r="C266" s="3" t="s">
        <v>539</v>
      </c>
      <c r="D266" t="s">
        <v>540</v>
      </c>
      <c r="E266" s="64" t="s">
        <v>104</v>
      </c>
      <c r="F266" s="4">
        <v>860</v>
      </c>
      <c r="G266" s="4">
        <v>2730</v>
      </c>
      <c r="H266" s="4"/>
      <c r="I266" s="4"/>
      <c r="AB266" s="3" t="s">
        <v>62</v>
      </c>
    </row>
    <row r="267" spans="2:28" ht="12.75">
      <c r="B267" t="s">
        <v>504</v>
      </c>
      <c r="C267" s="3" t="s">
        <v>541</v>
      </c>
      <c r="D267" t="s">
        <v>542</v>
      </c>
      <c r="E267" s="64" t="s">
        <v>104</v>
      </c>
      <c r="F267" s="4"/>
      <c r="G267" s="4"/>
      <c r="AB267" s="3" t="s">
        <v>62</v>
      </c>
    </row>
    <row r="268" spans="2:28" ht="12.75">
      <c r="B268" t="s">
        <v>504</v>
      </c>
      <c r="C268" s="4" t="s">
        <v>543</v>
      </c>
      <c r="D268" s="1" t="s">
        <v>544</v>
      </c>
      <c r="E268" s="64" t="s">
        <v>145</v>
      </c>
      <c r="F268" s="4">
        <v>420</v>
      </c>
      <c r="G268" s="1">
        <v>840</v>
      </c>
      <c r="AB268" s="3" t="s">
        <v>62</v>
      </c>
    </row>
    <row r="269" spans="2:28" ht="12.75">
      <c r="B269" t="s">
        <v>504</v>
      </c>
      <c r="C269" s="3" t="s">
        <v>545</v>
      </c>
      <c r="D269" t="s">
        <v>546</v>
      </c>
      <c r="E269" s="62" t="s">
        <v>145</v>
      </c>
      <c r="F269" s="4">
        <v>420</v>
      </c>
      <c r="G269" s="1">
        <v>840</v>
      </c>
      <c r="H269" s="4"/>
      <c r="I269" s="4"/>
      <c r="J269" s="4"/>
      <c r="K269" s="4"/>
      <c r="L269" s="4"/>
      <c r="M269" s="4"/>
      <c r="N269" s="4"/>
      <c r="O269" s="4"/>
      <c r="R269" s="4"/>
      <c r="S269" s="4"/>
      <c r="X269" s="4"/>
      <c r="Y269" s="4"/>
      <c r="AB269" s="3" t="s">
        <v>62</v>
      </c>
    </row>
    <row r="270" spans="2:28" ht="12.75">
      <c r="B270" t="s">
        <v>504</v>
      </c>
      <c r="C270" s="3" t="s">
        <v>547</v>
      </c>
      <c r="D270" s="1" t="s">
        <v>198</v>
      </c>
      <c r="E270" s="62" t="s">
        <v>145</v>
      </c>
      <c r="F270" s="4">
        <v>420</v>
      </c>
      <c r="G270" s="1">
        <v>840</v>
      </c>
      <c r="H270" s="4"/>
      <c r="I270" s="4"/>
      <c r="AB270" s="3" t="s">
        <v>62</v>
      </c>
    </row>
    <row r="271" spans="2:28" ht="12.75">
      <c r="B271" t="s">
        <v>504</v>
      </c>
      <c r="C271" s="3" t="s">
        <v>548</v>
      </c>
      <c r="D271" t="s">
        <v>549</v>
      </c>
      <c r="E271" s="62" t="s">
        <v>145</v>
      </c>
      <c r="F271" s="4">
        <v>420</v>
      </c>
      <c r="G271" s="1">
        <v>840</v>
      </c>
      <c r="AB271" s="3" t="s">
        <v>62</v>
      </c>
    </row>
    <row r="272" spans="2:28" ht="12.75">
      <c r="B272" t="s">
        <v>504</v>
      </c>
      <c r="C272" s="3" t="s">
        <v>550</v>
      </c>
      <c r="D272" t="s">
        <v>551</v>
      </c>
      <c r="E272" s="62" t="s">
        <v>145</v>
      </c>
      <c r="F272" s="4">
        <v>420</v>
      </c>
      <c r="G272" s="1">
        <v>840</v>
      </c>
      <c r="AB272" s="3" t="s">
        <v>62</v>
      </c>
    </row>
    <row r="273" spans="2:28" ht="12.75">
      <c r="B273" t="s">
        <v>504</v>
      </c>
      <c r="C273" s="3" t="s">
        <v>552</v>
      </c>
      <c r="D273" t="s">
        <v>553</v>
      </c>
      <c r="E273" s="62" t="s">
        <v>145</v>
      </c>
      <c r="F273" s="4">
        <v>420</v>
      </c>
      <c r="G273" s="1">
        <v>840</v>
      </c>
      <c r="H273" s="4"/>
      <c r="I273" s="4"/>
      <c r="AB273" s="3" t="s">
        <v>62</v>
      </c>
    </row>
    <row r="274" spans="2:28" ht="12.75">
      <c r="B274" t="s">
        <v>504</v>
      </c>
      <c r="C274" s="3" t="s">
        <v>554</v>
      </c>
      <c r="D274" t="s">
        <v>555</v>
      </c>
      <c r="E274" s="62" t="s">
        <v>145</v>
      </c>
      <c r="F274" s="4">
        <v>420</v>
      </c>
      <c r="G274" s="1">
        <v>840</v>
      </c>
      <c r="H274" s="4"/>
      <c r="I274" s="4"/>
      <c r="AB274" s="3" t="s">
        <v>62</v>
      </c>
    </row>
    <row r="275" spans="2:28" ht="12.75">
      <c r="B275" t="s">
        <v>504</v>
      </c>
      <c r="C275" s="3" t="s">
        <v>556</v>
      </c>
      <c r="D275" t="s">
        <v>557</v>
      </c>
      <c r="E275" s="62" t="s">
        <v>145</v>
      </c>
      <c r="F275" s="4">
        <v>420</v>
      </c>
      <c r="G275" s="1">
        <v>840</v>
      </c>
      <c r="AB275" s="3" t="s">
        <v>62</v>
      </c>
    </row>
    <row r="276" spans="2:28" ht="12.75">
      <c r="B276" t="s">
        <v>504</v>
      </c>
      <c r="C276" s="3" t="s">
        <v>558</v>
      </c>
      <c r="D276" t="s">
        <v>559</v>
      </c>
      <c r="E276" s="62" t="s">
        <v>145</v>
      </c>
      <c r="F276" s="4">
        <v>420</v>
      </c>
      <c r="G276" s="1">
        <v>840</v>
      </c>
      <c r="H276" s="4"/>
      <c r="I276" s="4"/>
      <c r="J276" s="4"/>
      <c r="K276" s="4"/>
      <c r="AB276" s="3" t="s">
        <v>62</v>
      </c>
    </row>
    <row r="277" spans="2:28" ht="12.75">
      <c r="B277" t="s">
        <v>504</v>
      </c>
      <c r="C277" s="3" t="s">
        <v>560</v>
      </c>
      <c r="D277" t="s">
        <v>561</v>
      </c>
      <c r="E277" s="62" t="s">
        <v>145</v>
      </c>
      <c r="F277" s="4">
        <v>420</v>
      </c>
      <c r="G277" s="1">
        <v>840</v>
      </c>
      <c r="H277" s="4"/>
      <c r="I277" s="4"/>
      <c r="J277" s="4"/>
      <c r="K277" s="4"/>
      <c r="L277" s="4"/>
      <c r="M277" s="4"/>
      <c r="N277" s="4"/>
      <c r="O277" s="4"/>
      <c r="R277" s="4"/>
      <c r="S277" s="4"/>
      <c r="X277" s="4"/>
      <c r="Y277" s="4"/>
      <c r="AB277" s="3" t="s">
        <v>62</v>
      </c>
    </row>
    <row r="278" spans="2:28" ht="12.75">
      <c r="B278" t="s">
        <v>504</v>
      </c>
      <c r="C278" s="3" t="s">
        <v>562</v>
      </c>
      <c r="D278" t="s">
        <v>563</v>
      </c>
      <c r="E278" s="62" t="s">
        <v>145</v>
      </c>
      <c r="F278" s="4">
        <v>420</v>
      </c>
      <c r="G278" s="1">
        <v>840</v>
      </c>
      <c r="H278" s="4"/>
      <c r="I278" s="4"/>
      <c r="J278" s="4"/>
      <c r="K278" s="4"/>
      <c r="L278" s="4"/>
      <c r="M278" s="4"/>
      <c r="N278" s="4"/>
      <c r="O278" s="4"/>
      <c r="R278" s="4"/>
      <c r="S278" s="4"/>
      <c r="X278" s="4"/>
      <c r="Y278" s="4"/>
      <c r="AB278" s="3" t="s">
        <v>62</v>
      </c>
    </row>
    <row r="279" spans="2:28" ht="12.75">
      <c r="B279" t="s">
        <v>504</v>
      </c>
      <c r="C279" s="3" t="s">
        <v>564</v>
      </c>
      <c r="D279" t="s">
        <v>565</v>
      </c>
      <c r="E279" s="62" t="s">
        <v>145</v>
      </c>
      <c r="F279" s="4">
        <v>420</v>
      </c>
      <c r="G279" s="1">
        <v>840</v>
      </c>
      <c r="AB279" s="3" t="s">
        <v>62</v>
      </c>
    </row>
    <row r="280" spans="2:28" ht="12.75">
      <c r="B280" t="s">
        <v>504</v>
      </c>
      <c r="C280" s="3" t="s">
        <v>566</v>
      </c>
      <c r="D280" t="s">
        <v>567</v>
      </c>
      <c r="E280" s="62" t="s">
        <v>145</v>
      </c>
      <c r="F280" s="4">
        <v>420</v>
      </c>
      <c r="G280" s="1">
        <v>840</v>
      </c>
      <c r="H280" s="4"/>
      <c r="I280" s="4"/>
      <c r="J280" s="4"/>
      <c r="K280" s="4"/>
      <c r="L280" s="4"/>
      <c r="M280" s="4"/>
      <c r="N280" s="4"/>
      <c r="O280" s="4"/>
      <c r="R280" s="4"/>
      <c r="S280" s="4"/>
      <c r="X280" s="4"/>
      <c r="Y280" s="4"/>
      <c r="AB280" s="3" t="s">
        <v>62</v>
      </c>
    </row>
    <row r="281" spans="2:28" ht="12.75">
      <c r="B281" t="s">
        <v>504</v>
      </c>
      <c r="C281" s="4" t="s">
        <v>568</v>
      </c>
      <c r="D281" s="1" t="s">
        <v>569</v>
      </c>
      <c r="E281" s="62" t="s">
        <v>145</v>
      </c>
      <c r="F281" s="4">
        <v>420</v>
      </c>
      <c r="G281" s="1">
        <v>840</v>
      </c>
      <c r="AB281" s="3" t="s">
        <v>62</v>
      </c>
    </row>
    <row r="282" spans="2:28" ht="12.75">
      <c r="B282" t="s">
        <v>504</v>
      </c>
      <c r="C282" s="3" t="s">
        <v>570</v>
      </c>
      <c r="D282" t="s">
        <v>571</v>
      </c>
      <c r="E282" s="62" t="s">
        <v>145</v>
      </c>
      <c r="F282" s="4">
        <v>420</v>
      </c>
      <c r="G282" s="1">
        <v>840</v>
      </c>
      <c r="H282" s="4"/>
      <c r="I282" s="4"/>
      <c r="AB282" s="3" t="s">
        <v>62</v>
      </c>
    </row>
    <row r="283" spans="2:28" ht="12.75">
      <c r="B283" t="s">
        <v>504</v>
      </c>
      <c r="C283" s="3" t="s">
        <v>572</v>
      </c>
      <c r="D283" t="s">
        <v>573</v>
      </c>
      <c r="E283" s="62" t="s">
        <v>145</v>
      </c>
      <c r="F283" s="4">
        <v>420</v>
      </c>
      <c r="G283" s="1">
        <v>840</v>
      </c>
      <c r="H283" s="4"/>
      <c r="I283" s="4"/>
      <c r="J283" s="4"/>
      <c r="K283" s="4"/>
      <c r="AB283" s="3" t="s">
        <v>62</v>
      </c>
    </row>
    <row r="284" spans="2:28" ht="12.75">
      <c r="B284" t="s">
        <v>504</v>
      </c>
      <c r="C284" s="3" t="s">
        <v>574</v>
      </c>
      <c r="D284" t="s">
        <v>575</v>
      </c>
      <c r="E284" s="62" t="s">
        <v>145</v>
      </c>
      <c r="F284" s="4">
        <v>420</v>
      </c>
      <c r="G284" s="1">
        <v>840</v>
      </c>
      <c r="H284" s="4"/>
      <c r="I284" s="4"/>
      <c r="L284" s="3"/>
      <c r="M284" s="3"/>
      <c r="AB284" s="3" t="s">
        <v>62</v>
      </c>
    </row>
    <row r="285" spans="2:28" ht="12.75">
      <c r="B285" t="s">
        <v>504</v>
      </c>
      <c r="C285" s="3" t="s">
        <v>576</v>
      </c>
      <c r="D285" t="s">
        <v>577</v>
      </c>
      <c r="E285" s="62" t="s">
        <v>145</v>
      </c>
      <c r="F285" s="4">
        <v>420</v>
      </c>
      <c r="G285" s="1">
        <v>840</v>
      </c>
      <c r="AB285" s="3" t="s">
        <v>62</v>
      </c>
    </row>
    <row r="286" spans="2:28" ht="12.75">
      <c r="B286" t="s">
        <v>504</v>
      </c>
      <c r="C286" s="3" t="s">
        <v>578</v>
      </c>
      <c r="D286" t="s">
        <v>579</v>
      </c>
      <c r="E286" s="62" t="s">
        <v>145</v>
      </c>
      <c r="F286" s="4">
        <v>420</v>
      </c>
      <c r="G286" s="1">
        <v>840</v>
      </c>
      <c r="H286" s="4"/>
      <c r="I286" s="4"/>
      <c r="AB286" s="3" t="s">
        <v>62</v>
      </c>
    </row>
    <row r="287" spans="2:28" ht="12.75">
      <c r="B287" t="s">
        <v>504</v>
      </c>
      <c r="C287" s="3" t="s">
        <v>580</v>
      </c>
      <c r="D287" t="s">
        <v>581</v>
      </c>
      <c r="E287" s="62" t="s">
        <v>145</v>
      </c>
      <c r="F287" s="4">
        <v>420</v>
      </c>
      <c r="G287" s="1">
        <v>840</v>
      </c>
      <c r="H287" s="4"/>
      <c r="I287" s="4"/>
      <c r="J287" s="4"/>
      <c r="K287" s="4"/>
      <c r="L287" s="3"/>
      <c r="M287" s="3"/>
      <c r="N287" s="3"/>
      <c r="O287" s="3"/>
      <c r="R287" s="3"/>
      <c r="S287" s="3"/>
      <c r="X287" s="4"/>
      <c r="Y287" s="4"/>
      <c r="Z287" s="3"/>
      <c r="AA287" s="3"/>
      <c r="AB287" s="3" t="s">
        <v>62</v>
      </c>
    </row>
    <row r="288" spans="2:28" ht="12.75">
      <c r="B288" t="s">
        <v>504</v>
      </c>
      <c r="C288" s="3" t="s">
        <v>582</v>
      </c>
      <c r="D288" t="s">
        <v>583</v>
      </c>
      <c r="E288" s="62" t="s">
        <v>145</v>
      </c>
      <c r="F288" s="4">
        <v>420</v>
      </c>
      <c r="G288" s="1">
        <v>840</v>
      </c>
      <c r="H288" s="4"/>
      <c r="I288" s="4"/>
      <c r="J288" s="4"/>
      <c r="K288" s="4"/>
      <c r="L288" s="4"/>
      <c r="M288" s="4"/>
      <c r="N288" s="4"/>
      <c r="O288" s="4"/>
      <c r="R288" s="4"/>
      <c r="S288" s="4"/>
      <c r="X288" s="4"/>
      <c r="Y288" s="4"/>
      <c r="AB288" s="3" t="s">
        <v>62</v>
      </c>
    </row>
    <row r="289" spans="2:28" ht="12.75">
      <c r="B289" t="s">
        <v>504</v>
      </c>
      <c r="C289" s="3" t="s">
        <v>584</v>
      </c>
      <c r="D289" t="s">
        <v>585</v>
      </c>
      <c r="E289" s="62" t="s">
        <v>145</v>
      </c>
      <c r="F289" s="4">
        <v>420</v>
      </c>
      <c r="G289" s="1">
        <v>840</v>
      </c>
      <c r="I289" s="4"/>
      <c r="AB289" s="3" t="s">
        <v>62</v>
      </c>
    </row>
    <row r="290" spans="2:28" ht="12.75">
      <c r="B290" t="s">
        <v>504</v>
      </c>
      <c r="C290" s="3" t="s">
        <v>586</v>
      </c>
      <c r="D290" t="s">
        <v>587</v>
      </c>
      <c r="E290" s="62" t="s">
        <v>145</v>
      </c>
      <c r="F290" s="4">
        <v>420</v>
      </c>
      <c r="G290" s="1">
        <v>840</v>
      </c>
      <c r="H290" s="4"/>
      <c r="I290" s="4"/>
      <c r="AB290" s="3" t="s">
        <v>62</v>
      </c>
    </row>
    <row r="291" spans="2:28" ht="12.75">
      <c r="B291" t="s">
        <v>504</v>
      </c>
      <c r="C291" s="3" t="s">
        <v>588</v>
      </c>
      <c r="D291" t="s">
        <v>589</v>
      </c>
      <c r="E291" s="62" t="s">
        <v>145</v>
      </c>
      <c r="F291" s="4">
        <v>420</v>
      </c>
      <c r="G291" s="1">
        <v>840</v>
      </c>
      <c r="AB291" s="3" t="s">
        <v>62</v>
      </c>
    </row>
    <row r="292" spans="2:28" ht="12.75">
      <c r="B292" t="s">
        <v>504</v>
      </c>
      <c r="C292" s="3" t="s">
        <v>590</v>
      </c>
      <c r="D292" t="s">
        <v>591</v>
      </c>
      <c r="E292" s="62" t="s">
        <v>145</v>
      </c>
      <c r="F292" s="4">
        <v>420</v>
      </c>
      <c r="G292" s="1">
        <v>840</v>
      </c>
      <c r="AB292" s="3" t="s">
        <v>62</v>
      </c>
    </row>
    <row r="293" spans="2:28" ht="12.75">
      <c r="B293" t="s">
        <v>504</v>
      </c>
      <c r="C293" s="3" t="s">
        <v>592</v>
      </c>
      <c r="D293" t="s">
        <v>593</v>
      </c>
      <c r="E293" s="62" t="s">
        <v>145</v>
      </c>
      <c r="F293" s="4">
        <v>420</v>
      </c>
      <c r="G293" s="1">
        <v>840</v>
      </c>
      <c r="H293" s="4"/>
      <c r="I293" s="4"/>
      <c r="AB293" s="3" t="s">
        <v>62</v>
      </c>
    </row>
    <row r="294" spans="2:28" ht="12.75">
      <c r="B294" t="s">
        <v>504</v>
      </c>
      <c r="C294" s="3" t="s">
        <v>594</v>
      </c>
      <c r="D294" s="3" t="s">
        <v>595</v>
      </c>
      <c r="E294" s="62" t="s">
        <v>145</v>
      </c>
      <c r="F294" s="4">
        <v>420</v>
      </c>
      <c r="G294" s="1">
        <v>840</v>
      </c>
      <c r="H294" s="4"/>
      <c r="I294" s="4"/>
      <c r="J294" s="4"/>
      <c r="K294" s="4"/>
      <c r="AB294" s="3" t="s">
        <v>62</v>
      </c>
    </row>
    <row r="295" spans="2:28" ht="12.75">
      <c r="B295" t="s">
        <v>504</v>
      </c>
      <c r="C295" s="3" t="s">
        <v>596</v>
      </c>
      <c r="D295" t="s">
        <v>597</v>
      </c>
      <c r="E295" s="62" t="s">
        <v>145</v>
      </c>
      <c r="F295" s="4">
        <v>420</v>
      </c>
      <c r="G295" s="1">
        <v>840</v>
      </c>
      <c r="H295" s="4"/>
      <c r="I295" s="4"/>
      <c r="AB295" s="3" t="s">
        <v>62</v>
      </c>
    </row>
    <row r="296" spans="2:28" ht="12.75">
      <c r="B296" t="s">
        <v>504</v>
      </c>
      <c r="C296" s="3" t="s">
        <v>598</v>
      </c>
      <c r="D296" t="s">
        <v>599</v>
      </c>
      <c r="E296" s="62" t="s">
        <v>145</v>
      </c>
      <c r="F296" s="4">
        <v>420</v>
      </c>
      <c r="G296" s="1">
        <v>840</v>
      </c>
      <c r="H296" s="4"/>
      <c r="I296" s="4"/>
      <c r="J296" s="4"/>
      <c r="K296" s="4"/>
      <c r="AB296" s="3" t="s">
        <v>62</v>
      </c>
    </row>
    <row r="297" spans="2:28" ht="12.75">
      <c r="B297" t="s">
        <v>504</v>
      </c>
      <c r="C297" s="3" t="s">
        <v>600</v>
      </c>
      <c r="D297" t="s">
        <v>601</v>
      </c>
      <c r="E297" s="62" t="s">
        <v>145</v>
      </c>
      <c r="F297" s="4">
        <v>420</v>
      </c>
      <c r="G297" s="1">
        <v>840</v>
      </c>
      <c r="H297" s="4"/>
      <c r="I297" s="4"/>
      <c r="AB297" s="3" t="s">
        <v>62</v>
      </c>
    </row>
    <row r="298" spans="2:28" ht="12.75">
      <c r="B298" t="s">
        <v>504</v>
      </c>
      <c r="C298" s="4" t="s">
        <v>602</v>
      </c>
      <c r="D298" s="1" t="s">
        <v>603</v>
      </c>
      <c r="E298" s="62" t="s">
        <v>145</v>
      </c>
      <c r="F298" s="4">
        <v>420</v>
      </c>
      <c r="G298" s="1">
        <v>840</v>
      </c>
      <c r="H298" s="4"/>
      <c r="I298" s="4"/>
      <c r="AB298" s="3" t="s">
        <v>62</v>
      </c>
    </row>
    <row r="299" spans="2:28" ht="12.75">
      <c r="B299" t="s">
        <v>504</v>
      </c>
      <c r="C299" s="3" t="s">
        <v>604</v>
      </c>
      <c r="D299" t="s">
        <v>605</v>
      </c>
      <c r="E299" s="62" t="s">
        <v>145</v>
      </c>
      <c r="F299" s="4">
        <v>420</v>
      </c>
      <c r="G299" s="1">
        <v>840</v>
      </c>
      <c r="H299" s="4"/>
      <c r="I299" s="4"/>
      <c r="AB299" s="3" t="s">
        <v>62</v>
      </c>
    </row>
    <row r="300" spans="2:28" ht="12.75">
      <c r="B300" t="s">
        <v>504</v>
      </c>
      <c r="C300" s="3" t="s">
        <v>606</v>
      </c>
      <c r="D300" t="s">
        <v>607</v>
      </c>
      <c r="E300" s="62" t="s">
        <v>145</v>
      </c>
      <c r="F300" s="4">
        <v>420</v>
      </c>
      <c r="G300" s="1">
        <v>840</v>
      </c>
      <c r="H300" s="4"/>
      <c r="I300" s="4"/>
      <c r="J300" s="4"/>
      <c r="K300" s="4"/>
      <c r="L300" s="4"/>
      <c r="M300" s="4"/>
      <c r="N300" s="4"/>
      <c r="O300" s="4"/>
      <c r="R300" s="4"/>
      <c r="S300" s="4"/>
      <c r="X300" s="4"/>
      <c r="Y300" s="4"/>
      <c r="AB300" s="3" t="s">
        <v>62</v>
      </c>
    </row>
    <row r="301" spans="2:28" ht="12.75">
      <c r="B301" t="s">
        <v>504</v>
      </c>
      <c r="C301" s="3" t="s">
        <v>608</v>
      </c>
      <c r="D301" t="s">
        <v>609</v>
      </c>
      <c r="E301" s="62" t="s">
        <v>145</v>
      </c>
      <c r="F301" s="4">
        <v>420</v>
      </c>
      <c r="G301" s="1">
        <v>840</v>
      </c>
      <c r="H301" s="4"/>
      <c r="I301" s="4"/>
      <c r="J301" s="4"/>
      <c r="K301" s="4"/>
      <c r="L301" s="4"/>
      <c r="M301" s="4"/>
      <c r="N301" s="4"/>
      <c r="O301" s="4"/>
      <c r="AB301" s="3" t="s">
        <v>62</v>
      </c>
    </row>
    <row r="302" spans="2:28" ht="12.75">
      <c r="B302" t="s">
        <v>504</v>
      </c>
      <c r="C302" s="3" t="s">
        <v>610</v>
      </c>
      <c r="D302" t="s">
        <v>611</v>
      </c>
      <c r="E302" s="62" t="s">
        <v>145</v>
      </c>
      <c r="F302" s="4">
        <v>420</v>
      </c>
      <c r="G302" s="1">
        <v>840</v>
      </c>
      <c r="H302" s="4"/>
      <c r="I302" s="4"/>
      <c r="L302" s="4"/>
      <c r="M302" s="4"/>
      <c r="N302" s="4"/>
      <c r="O302" s="4"/>
      <c r="AB302" s="3" t="s">
        <v>62</v>
      </c>
    </row>
    <row r="303" spans="2:28" ht="12.75">
      <c r="B303" t="s">
        <v>504</v>
      </c>
      <c r="C303" s="3" t="s">
        <v>612</v>
      </c>
      <c r="D303" t="s">
        <v>613</v>
      </c>
      <c r="E303" s="62" t="s">
        <v>145</v>
      </c>
      <c r="F303" s="4">
        <v>420</v>
      </c>
      <c r="G303" s="1">
        <v>840</v>
      </c>
      <c r="AB303" s="3" t="s">
        <v>62</v>
      </c>
    </row>
    <row r="304" spans="2:28" ht="12.75">
      <c r="B304" t="s">
        <v>504</v>
      </c>
      <c r="C304" s="3" t="s">
        <v>614</v>
      </c>
      <c r="D304" t="s">
        <v>615</v>
      </c>
      <c r="E304" s="62" t="s">
        <v>145</v>
      </c>
      <c r="F304" s="4">
        <v>420</v>
      </c>
      <c r="G304" s="1">
        <v>840</v>
      </c>
      <c r="H304" s="4"/>
      <c r="I304" s="4"/>
      <c r="L304" s="4"/>
      <c r="M304" s="4"/>
      <c r="N304" s="4"/>
      <c r="O304" s="4"/>
      <c r="AB304" s="3" t="s">
        <v>62</v>
      </c>
    </row>
    <row r="305" spans="2:28" ht="12.75">
      <c r="B305" t="s">
        <v>504</v>
      </c>
      <c r="C305" s="3" t="s">
        <v>616</v>
      </c>
      <c r="D305" t="s">
        <v>617</v>
      </c>
      <c r="E305" s="62" t="s">
        <v>145</v>
      </c>
      <c r="F305" s="4">
        <v>420</v>
      </c>
      <c r="G305" s="1">
        <v>840</v>
      </c>
      <c r="H305" s="4"/>
      <c r="I305" s="4"/>
      <c r="L305" s="3"/>
      <c r="M305" s="3"/>
      <c r="N305" s="3"/>
      <c r="O305" s="3"/>
      <c r="AB305" s="3" t="s">
        <v>62</v>
      </c>
    </row>
    <row r="306" spans="2:28" ht="12.75">
      <c r="B306" t="s">
        <v>504</v>
      </c>
      <c r="C306" t="s">
        <v>618</v>
      </c>
      <c r="D306" t="s">
        <v>619</v>
      </c>
      <c r="E306" s="62" t="s">
        <v>145</v>
      </c>
      <c r="F306" s="4">
        <v>420</v>
      </c>
      <c r="G306" s="1">
        <v>840</v>
      </c>
      <c r="H306" s="4"/>
      <c r="I306" s="4"/>
      <c r="AB306" s="3" t="s">
        <v>62</v>
      </c>
    </row>
    <row r="307" spans="2:28" ht="12.75">
      <c r="B307" t="s">
        <v>504</v>
      </c>
      <c r="C307" s="3" t="s">
        <v>620</v>
      </c>
      <c r="D307" t="s">
        <v>621</v>
      </c>
      <c r="E307" s="62" t="s">
        <v>145</v>
      </c>
      <c r="F307" s="4">
        <v>420</v>
      </c>
      <c r="G307" s="1">
        <v>840</v>
      </c>
      <c r="H307" s="4"/>
      <c r="I307" s="4"/>
      <c r="J307" s="4"/>
      <c r="K307" s="4"/>
      <c r="X307" s="4"/>
      <c r="Y307" s="4"/>
      <c r="AB307" s="3" t="s">
        <v>62</v>
      </c>
    </row>
    <row r="308" spans="2:28" ht="12.75">
      <c r="B308" t="s">
        <v>504</v>
      </c>
      <c r="C308" s="3" t="s">
        <v>622</v>
      </c>
      <c r="D308" t="s">
        <v>623</v>
      </c>
      <c r="E308" s="62" t="s">
        <v>145</v>
      </c>
      <c r="F308" s="4">
        <v>420</v>
      </c>
      <c r="G308" s="1">
        <v>840</v>
      </c>
      <c r="H308" s="4"/>
      <c r="I308" s="4"/>
      <c r="J308" s="4"/>
      <c r="K308" s="4"/>
      <c r="L308" s="4"/>
      <c r="M308" s="4"/>
      <c r="N308" s="4"/>
      <c r="O308" s="4"/>
      <c r="R308" s="4"/>
      <c r="S308" s="4"/>
      <c r="X308" s="4"/>
      <c r="Y308" s="4"/>
      <c r="AB308" s="3" t="s">
        <v>62</v>
      </c>
    </row>
    <row r="309" spans="2:28" ht="12.75">
      <c r="B309" t="s">
        <v>504</v>
      </c>
      <c r="C309" s="3" t="s">
        <v>624</v>
      </c>
      <c r="D309" t="s">
        <v>625</v>
      </c>
      <c r="E309" s="62" t="s">
        <v>145</v>
      </c>
      <c r="F309" s="4">
        <v>420</v>
      </c>
      <c r="G309" s="1">
        <v>840</v>
      </c>
      <c r="H309" s="4"/>
      <c r="I309" s="4"/>
      <c r="J309" s="4"/>
      <c r="K309" s="4"/>
      <c r="L309" s="4"/>
      <c r="M309" s="4"/>
      <c r="N309" s="4"/>
      <c r="O309" s="4"/>
      <c r="R309" s="4"/>
      <c r="S309" s="4"/>
      <c r="X309" s="4"/>
      <c r="Y309" s="4"/>
      <c r="AB309" s="3" t="s">
        <v>62</v>
      </c>
    </row>
    <row r="310" spans="2:28" ht="12.75">
      <c r="B310" t="s">
        <v>504</v>
      </c>
      <c r="C310" t="s">
        <v>626</v>
      </c>
      <c r="D310" t="s">
        <v>627</v>
      </c>
      <c r="E310" s="62" t="s">
        <v>145</v>
      </c>
      <c r="F310" s="4">
        <v>420</v>
      </c>
      <c r="G310" s="1">
        <v>840</v>
      </c>
      <c r="H310" s="4"/>
      <c r="I310" s="4"/>
      <c r="AB310" s="3" t="s">
        <v>62</v>
      </c>
    </row>
    <row r="311" spans="2:28" ht="12.75">
      <c r="B311" t="s">
        <v>504</v>
      </c>
      <c r="C311" t="s">
        <v>628</v>
      </c>
      <c r="D311" s="1" t="s">
        <v>198</v>
      </c>
      <c r="E311" s="62" t="s">
        <v>145</v>
      </c>
      <c r="F311" s="4">
        <v>420</v>
      </c>
      <c r="G311" s="1">
        <v>840</v>
      </c>
      <c r="H311" s="4"/>
      <c r="I311" s="4"/>
      <c r="AB311" s="3" t="s">
        <v>62</v>
      </c>
    </row>
    <row r="312" spans="2:28" ht="12.75">
      <c r="B312" t="s">
        <v>504</v>
      </c>
      <c r="C312" s="3" t="s">
        <v>629</v>
      </c>
      <c r="D312" t="s">
        <v>630</v>
      </c>
      <c r="E312" s="62" t="s">
        <v>145</v>
      </c>
      <c r="F312" s="4">
        <v>420</v>
      </c>
      <c r="G312" s="1">
        <v>840</v>
      </c>
      <c r="H312" s="4"/>
      <c r="I312" s="4"/>
      <c r="AB312" s="3" t="s">
        <v>62</v>
      </c>
    </row>
    <row r="313" spans="2:28" ht="12.75">
      <c r="B313" t="s">
        <v>504</v>
      </c>
      <c r="C313" s="4" t="s">
        <v>631</v>
      </c>
      <c r="D313" s="1" t="s">
        <v>632</v>
      </c>
      <c r="E313" s="62" t="s">
        <v>243</v>
      </c>
      <c r="F313" s="4"/>
      <c r="G313" s="4"/>
      <c r="H313" s="4"/>
      <c r="I313" s="4"/>
      <c r="L313" s="4">
        <v>6776</v>
      </c>
      <c r="M313" s="4">
        <v>14776</v>
      </c>
      <c r="N313" s="4">
        <v>5736</v>
      </c>
      <c r="O313" s="4">
        <v>10436</v>
      </c>
      <c r="AB313" s="3" t="s">
        <v>62</v>
      </c>
    </row>
    <row r="314" spans="2:28" ht="12.75">
      <c r="B314" t="s">
        <v>504</v>
      </c>
      <c r="C314" s="4" t="s">
        <v>633</v>
      </c>
      <c r="D314" t="s">
        <v>506</v>
      </c>
      <c r="E314" s="62" t="s">
        <v>243</v>
      </c>
      <c r="F314" s="4"/>
      <c r="G314" s="4"/>
      <c r="H314" s="4"/>
      <c r="I314" s="4"/>
      <c r="J314" s="4">
        <v>3926</v>
      </c>
      <c r="K314" s="4">
        <v>8546</v>
      </c>
      <c r="AB314" s="3" t="s">
        <v>62</v>
      </c>
    </row>
    <row r="315" spans="2:28" ht="12.75">
      <c r="B315" t="s">
        <v>634</v>
      </c>
      <c r="C315" t="s">
        <v>635</v>
      </c>
      <c r="D315" t="s">
        <v>636</v>
      </c>
      <c r="E315" s="36" t="s">
        <v>66</v>
      </c>
      <c r="F315" s="4">
        <v>3480</v>
      </c>
      <c r="G315" s="4">
        <v>9284</v>
      </c>
      <c r="H315" s="4">
        <v>5396</v>
      </c>
      <c r="I315" s="4">
        <v>8636</v>
      </c>
      <c r="J315" s="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 t="s">
        <v>62</v>
      </c>
    </row>
    <row r="316" spans="2:28" ht="12.75">
      <c r="B316" t="s">
        <v>634</v>
      </c>
      <c r="C316" t="s">
        <v>637</v>
      </c>
      <c r="D316" t="s">
        <v>638</v>
      </c>
      <c r="E316" s="36" t="s">
        <v>74</v>
      </c>
      <c r="F316" s="4">
        <v>3570</v>
      </c>
      <c r="G316" s="4">
        <v>8634</v>
      </c>
      <c r="H316" s="4">
        <v>4922</v>
      </c>
      <c r="I316" s="4">
        <v>8306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 t="s">
        <v>62</v>
      </c>
    </row>
    <row r="317" spans="2:28" ht="12.75">
      <c r="B317" t="s">
        <v>634</v>
      </c>
      <c r="C317" t="s">
        <v>639</v>
      </c>
      <c r="D317" t="s">
        <v>640</v>
      </c>
      <c r="E317" s="36" t="s">
        <v>83</v>
      </c>
      <c r="F317" s="4">
        <v>3287</v>
      </c>
      <c r="G317" s="4">
        <v>6287</v>
      </c>
      <c r="H317" s="4">
        <v>3840</v>
      </c>
      <c r="I317" s="4">
        <v>4032</v>
      </c>
      <c r="J317" s="4"/>
      <c r="K317" s="4"/>
      <c r="L317" s="4"/>
      <c r="M317" s="4"/>
      <c r="N317" s="4"/>
      <c r="O317" s="4"/>
      <c r="P317" s="3"/>
      <c r="Q317" s="3"/>
      <c r="R317" s="4"/>
      <c r="S317" s="4"/>
      <c r="T317" s="3"/>
      <c r="U317" s="3"/>
      <c r="V317" s="3"/>
      <c r="W317" s="3"/>
      <c r="X317" s="4"/>
      <c r="Y317" s="4"/>
      <c r="Z317" s="3"/>
      <c r="AA317" s="3"/>
      <c r="AB317" s="3" t="s">
        <v>62</v>
      </c>
    </row>
    <row r="318" spans="2:28" ht="12.75">
      <c r="B318" t="s">
        <v>634</v>
      </c>
      <c r="C318" s="3" t="s">
        <v>641</v>
      </c>
      <c r="D318" t="s">
        <v>642</v>
      </c>
      <c r="E318" s="36" t="s">
        <v>83</v>
      </c>
      <c r="F318" s="4">
        <v>3214</v>
      </c>
      <c r="G318" s="4">
        <v>6016</v>
      </c>
      <c r="H318" s="4">
        <v>2818</v>
      </c>
      <c r="I318" s="4">
        <v>3130</v>
      </c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 t="s">
        <v>62</v>
      </c>
    </row>
    <row r="319" spans="2:28" ht="12.75">
      <c r="B319" t="s">
        <v>634</v>
      </c>
      <c r="C319" s="3" t="s">
        <v>643</v>
      </c>
      <c r="D319" t="s">
        <v>644</v>
      </c>
      <c r="E319" s="36" t="s">
        <v>83</v>
      </c>
      <c r="F319" s="4">
        <v>3024</v>
      </c>
      <c r="G319" s="4">
        <v>5824</v>
      </c>
      <c r="H319" s="4">
        <v>5100</v>
      </c>
      <c r="I319" s="4">
        <v>5700</v>
      </c>
      <c r="J319" s="4">
        <v>6586</v>
      </c>
      <c r="K319" s="4">
        <v>11251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 t="s">
        <v>62</v>
      </c>
    </row>
    <row r="320" spans="2:28" ht="12.75">
      <c r="B320" t="s">
        <v>634</v>
      </c>
      <c r="C320" s="3" t="s">
        <v>645</v>
      </c>
      <c r="D320" t="s">
        <v>646</v>
      </c>
      <c r="E320" s="36" t="s">
        <v>83</v>
      </c>
      <c r="F320" s="4">
        <v>2849</v>
      </c>
      <c r="G320" s="4">
        <v>5846</v>
      </c>
      <c r="H320" s="4">
        <v>3682</v>
      </c>
      <c r="I320" s="4">
        <v>3682</v>
      </c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 t="s">
        <v>62</v>
      </c>
    </row>
    <row r="321" spans="2:28" ht="12.75">
      <c r="B321" t="s">
        <v>634</v>
      </c>
      <c r="C321" s="3" t="s">
        <v>647</v>
      </c>
      <c r="D321" t="s">
        <v>648</v>
      </c>
      <c r="E321" s="36" t="s">
        <v>83</v>
      </c>
      <c r="F321" s="4">
        <v>2814</v>
      </c>
      <c r="G321" s="4">
        <v>5542</v>
      </c>
      <c r="H321" s="4">
        <v>3370</v>
      </c>
      <c r="I321" s="4">
        <v>3370</v>
      </c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 t="s">
        <v>62</v>
      </c>
    </row>
    <row r="322" spans="2:28" ht="12.75">
      <c r="B322" t="s">
        <v>634</v>
      </c>
      <c r="C322" s="3" t="s">
        <v>649</v>
      </c>
      <c r="D322" s="3" t="s">
        <v>650</v>
      </c>
      <c r="E322" s="36" t="s">
        <v>83</v>
      </c>
      <c r="F322" s="4">
        <v>2633</v>
      </c>
      <c r="G322" s="4">
        <v>5402</v>
      </c>
      <c r="H322" s="4">
        <v>2736</v>
      </c>
      <c r="I322" s="4">
        <v>2736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 t="s">
        <v>62</v>
      </c>
    </row>
    <row r="323" spans="2:28" ht="12.75">
      <c r="B323" t="s">
        <v>634</v>
      </c>
      <c r="C323" s="3" t="s">
        <v>651</v>
      </c>
      <c r="D323" t="s">
        <v>652</v>
      </c>
      <c r="E323" s="36" t="s">
        <v>92</v>
      </c>
      <c r="F323" s="4">
        <v>2605</v>
      </c>
      <c r="G323" s="4">
        <v>5177</v>
      </c>
      <c r="H323" s="4">
        <v>3000</v>
      </c>
      <c r="I323" s="4">
        <v>3094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 t="s">
        <v>62</v>
      </c>
    </row>
    <row r="324" spans="2:28" ht="12.75">
      <c r="B324" t="s">
        <v>634</v>
      </c>
      <c r="C324" s="3" t="s">
        <v>653</v>
      </c>
      <c r="D324" t="s">
        <v>654</v>
      </c>
      <c r="E324" s="36" t="s">
        <v>101</v>
      </c>
      <c r="F324" s="4">
        <v>4000</v>
      </c>
      <c r="G324" s="4">
        <v>6800</v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 t="s">
        <v>62</v>
      </c>
    </row>
    <row r="325" spans="2:28" ht="12.75">
      <c r="B325" t="s">
        <v>634</v>
      </c>
      <c r="C325" s="3" t="s">
        <v>655</v>
      </c>
      <c r="D325" t="s">
        <v>656</v>
      </c>
      <c r="E325" s="36" t="s">
        <v>101</v>
      </c>
      <c r="F325" s="4">
        <v>2741</v>
      </c>
      <c r="G325" s="4">
        <v>7401</v>
      </c>
      <c r="H325" s="4">
        <v>3532</v>
      </c>
      <c r="I325" s="4">
        <v>6172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 t="s">
        <v>62</v>
      </c>
    </row>
    <row r="326" spans="2:28" ht="12.75">
      <c r="B326" t="s">
        <v>634</v>
      </c>
      <c r="C326" s="3" t="s">
        <v>657</v>
      </c>
      <c r="D326" t="s">
        <v>658</v>
      </c>
      <c r="E326" s="64" t="s">
        <v>104</v>
      </c>
      <c r="F326" s="4">
        <v>2439.9</v>
      </c>
      <c r="G326" s="4">
        <v>6759.9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 t="s">
        <v>62</v>
      </c>
    </row>
    <row r="327" spans="2:28" ht="12.75">
      <c r="B327" t="s">
        <v>634</v>
      </c>
      <c r="C327" s="3" t="s">
        <v>659</v>
      </c>
      <c r="D327" t="s">
        <v>660</v>
      </c>
      <c r="E327" s="64" t="s">
        <v>104</v>
      </c>
      <c r="F327" s="4">
        <v>2343</v>
      </c>
      <c r="G327" s="4">
        <v>4620</v>
      </c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 t="s">
        <v>62</v>
      </c>
    </row>
    <row r="328" spans="2:28" ht="12.75">
      <c r="B328" t="s">
        <v>634</v>
      </c>
      <c r="C328" s="3" t="s">
        <v>661</v>
      </c>
      <c r="D328" t="s">
        <v>662</v>
      </c>
      <c r="E328" s="64" t="s">
        <v>104</v>
      </c>
      <c r="F328" s="4">
        <v>2015.1</v>
      </c>
      <c r="G328" s="4">
        <v>3305.1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 t="s">
        <v>62</v>
      </c>
    </row>
    <row r="329" spans="2:28" ht="12.75">
      <c r="B329" t="s">
        <v>634</v>
      </c>
      <c r="C329" s="3" t="s">
        <v>663</v>
      </c>
      <c r="D329" t="s">
        <v>664</v>
      </c>
      <c r="E329" s="64" t="s">
        <v>104</v>
      </c>
      <c r="F329" s="4">
        <v>1965</v>
      </c>
      <c r="G329" s="4">
        <v>5895</v>
      </c>
      <c r="H329" s="4"/>
      <c r="I329" s="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"/>
      <c r="Y329" s="4"/>
      <c r="Z329" s="4"/>
      <c r="AA329" s="3"/>
      <c r="AB329" s="3" t="s">
        <v>62</v>
      </c>
    </row>
    <row r="330" spans="2:28" ht="12.75">
      <c r="B330" t="s">
        <v>634</v>
      </c>
      <c r="C330" s="3" t="s">
        <v>665</v>
      </c>
      <c r="D330" t="s">
        <v>666</v>
      </c>
      <c r="E330" s="64" t="s">
        <v>104</v>
      </c>
      <c r="F330" s="4">
        <v>1940.1</v>
      </c>
      <c r="G330" s="4">
        <v>3530.1</v>
      </c>
      <c r="H330" s="4"/>
      <c r="I330" s="4"/>
      <c r="J330" s="4"/>
      <c r="K330" s="4"/>
      <c r="L330" s="4"/>
      <c r="M330" s="4"/>
      <c r="N330" s="4"/>
      <c r="O330" s="4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 t="s">
        <v>62</v>
      </c>
    </row>
    <row r="331" spans="2:28" ht="12.75">
      <c r="B331" t="s">
        <v>634</v>
      </c>
      <c r="C331" s="3" t="s">
        <v>667</v>
      </c>
      <c r="D331" t="s">
        <v>668</v>
      </c>
      <c r="E331" s="64" t="s">
        <v>104</v>
      </c>
      <c r="F331" s="4">
        <v>1932.3</v>
      </c>
      <c r="G331" s="4">
        <v>5186.7</v>
      </c>
      <c r="H331" s="4"/>
      <c r="I331" s="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 t="s">
        <v>62</v>
      </c>
    </row>
    <row r="332" spans="2:28" ht="12.75">
      <c r="B332" t="s">
        <v>634</v>
      </c>
      <c r="C332" s="3" t="s">
        <v>669</v>
      </c>
      <c r="D332" t="s">
        <v>670</v>
      </c>
      <c r="E332" s="64" t="s">
        <v>104</v>
      </c>
      <c r="F332" s="4">
        <v>1932</v>
      </c>
      <c r="G332" s="4">
        <v>5187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 t="s">
        <v>62</v>
      </c>
    </row>
    <row r="333" spans="2:28" ht="12.75">
      <c r="B333" t="s">
        <v>634</v>
      </c>
      <c r="C333" s="3" t="s">
        <v>671</v>
      </c>
      <c r="D333" t="s">
        <v>672</v>
      </c>
      <c r="E333" s="64" t="s">
        <v>104</v>
      </c>
      <c r="F333" s="4">
        <v>1932</v>
      </c>
      <c r="G333" s="4">
        <v>5187</v>
      </c>
      <c r="H333" s="3"/>
      <c r="I333" s="3"/>
      <c r="J333" s="3"/>
      <c r="K333" s="3"/>
      <c r="L333" s="4"/>
      <c r="M333" s="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 t="s">
        <v>62</v>
      </c>
    </row>
    <row r="334" spans="2:28" ht="12.75">
      <c r="B334" t="s">
        <v>634</v>
      </c>
      <c r="C334" s="3" t="s">
        <v>673</v>
      </c>
      <c r="D334" t="s">
        <v>674</v>
      </c>
      <c r="E334" s="64" t="s">
        <v>104</v>
      </c>
      <c r="F334" s="4">
        <v>1899.9</v>
      </c>
      <c r="G334" s="4">
        <v>5379.9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 t="s">
        <v>62</v>
      </c>
    </row>
    <row r="335" spans="2:28" ht="12.75">
      <c r="B335" t="s">
        <v>634</v>
      </c>
      <c r="C335" s="3" t="s">
        <v>675</v>
      </c>
      <c r="D335" t="s">
        <v>676</v>
      </c>
      <c r="E335" s="64" t="s">
        <v>104</v>
      </c>
      <c r="F335" s="4">
        <v>1881.9</v>
      </c>
      <c r="G335" s="4">
        <v>6201.9</v>
      </c>
      <c r="H335" s="3"/>
      <c r="I335" s="3"/>
      <c r="J335" s="3"/>
      <c r="K335" s="3"/>
      <c r="L335" s="4"/>
      <c r="M335" s="4"/>
      <c r="N335" s="4"/>
      <c r="O335" s="4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 t="s">
        <v>62</v>
      </c>
    </row>
    <row r="336" spans="2:28" ht="12.75">
      <c r="B336" t="s">
        <v>634</v>
      </c>
      <c r="C336" s="3" t="s">
        <v>677</v>
      </c>
      <c r="D336" t="s">
        <v>678</v>
      </c>
      <c r="E336" s="64" t="s">
        <v>104</v>
      </c>
      <c r="F336" s="4">
        <v>1848</v>
      </c>
      <c r="G336" s="4">
        <v>4389</v>
      </c>
      <c r="H336" s="4"/>
      <c r="I336" s="4"/>
      <c r="J336" s="4"/>
      <c r="K336" s="4"/>
      <c r="L336" s="4"/>
      <c r="M336" s="4"/>
      <c r="N336" s="4"/>
      <c r="O336" s="4"/>
      <c r="P336" s="3"/>
      <c r="Q336" s="3"/>
      <c r="R336" s="4"/>
      <c r="S336" s="4"/>
      <c r="T336" s="3"/>
      <c r="U336" s="3"/>
      <c r="V336" s="3"/>
      <c r="W336" s="3"/>
      <c r="X336" s="4"/>
      <c r="Y336" s="4"/>
      <c r="Z336" s="3"/>
      <c r="AA336" s="3"/>
      <c r="AB336" s="3" t="s">
        <v>62</v>
      </c>
    </row>
    <row r="337" spans="2:28" ht="12.75">
      <c r="B337" t="s">
        <v>634</v>
      </c>
      <c r="C337" s="3" t="s">
        <v>679</v>
      </c>
      <c r="D337" t="s">
        <v>680</v>
      </c>
      <c r="E337" s="64" t="s">
        <v>104</v>
      </c>
      <c r="F337" s="4">
        <v>1740</v>
      </c>
      <c r="G337" s="4">
        <v>3780</v>
      </c>
      <c r="H337" s="4"/>
      <c r="I337" s="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 t="s">
        <v>62</v>
      </c>
    </row>
    <row r="338" spans="2:28" ht="12.75">
      <c r="B338" t="s">
        <v>634</v>
      </c>
      <c r="C338" s="3" t="s">
        <v>681</v>
      </c>
      <c r="D338" t="s">
        <v>682</v>
      </c>
      <c r="E338" s="64" t="s">
        <v>104</v>
      </c>
      <c r="F338" s="4">
        <v>1692.9</v>
      </c>
      <c r="G338" s="4">
        <v>6993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 t="s">
        <v>62</v>
      </c>
    </row>
    <row r="339" spans="2:28" ht="12.75">
      <c r="B339" t="s">
        <v>634</v>
      </c>
      <c r="C339" s="3" t="s">
        <v>683</v>
      </c>
      <c r="D339" t="s">
        <v>684</v>
      </c>
      <c r="E339" s="64" t="s">
        <v>104</v>
      </c>
      <c r="F339" s="4">
        <v>1688.1</v>
      </c>
      <c r="G339" s="4">
        <v>4778.1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 t="s">
        <v>62</v>
      </c>
    </row>
    <row r="340" spans="2:28" ht="12.75">
      <c r="B340" t="s">
        <v>634</v>
      </c>
      <c r="C340" s="3" t="s">
        <v>685</v>
      </c>
      <c r="D340" t="s">
        <v>686</v>
      </c>
      <c r="E340" s="64" t="s">
        <v>104</v>
      </c>
      <c r="F340" s="4">
        <v>1688.1</v>
      </c>
      <c r="G340" s="4">
        <v>4778.1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 t="s">
        <v>62</v>
      </c>
    </row>
    <row r="341" spans="2:28" ht="12.75">
      <c r="B341" t="s">
        <v>634</v>
      </c>
      <c r="C341" s="3" t="s">
        <v>687</v>
      </c>
      <c r="D341" t="s">
        <v>688</v>
      </c>
      <c r="E341" s="64" t="s">
        <v>104</v>
      </c>
      <c r="F341" s="4">
        <v>1688.1</v>
      </c>
      <c r="G341" s="4">
        <v>4778.1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 t="s">
        <v>62</v>
      </c>
    </row>
    <row r="342" spans="2:28" ht="12.75">
      <c r="B342" t="s">
        <v>634</v>
      </c>
      <c r="C342" s="3" t="s">
        <v>689</v>
      </c>
      <c r="D342" t="s">
        <v>690</v>
      </c>
      <c r="E342" s="64" t="s">
        <v>104</v>
      </c>
      <c r="F342" s="4">
        <v>1650</v>
      </c>
      <c r="G342" s="4">
        <v>4380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 t="s">
        <v>62</v>
      </c>
    </row>
    <row r="343" spans="2:28" ht="12.75">
      <c r="B343" t="s">
        <v>634</v>
      </c>
      <c r="C343" s="3" t="s">
        <v>691</v>
      </c>
      <c r="D343" t="s">
        <v>692</v>
      </c>
      <c r="E343" s="64" t="s">
        <v>104</v>
      </c>
      <c r="F343" s="4">
        <v>1610.1</v>
      </c>
      <c r="G343" s="4">
        <v>4370.1</v>
      </c>
      <c r="H343" s="4"/>
      <c r="I343" s="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 t="s">
        <v>62</v>
      </c>
    </row>
    <row r="344" spans="2:28" ht="12.75">
      <c r="B344" t="s">
        <v>634</v>
      </c>
      <c r="C344" s="3" t="s">
        <v>693</v>
      </c>
      <c r="D344" t="s">
        <v>694</v>
      </c>
      <c r="E344" s="64" t="s">
        <v>104</v>
      </c>
      <c r="F344" s="4">
        <v>1500</v>
      </c>
      <c r="G344" s="4">
        <v>3840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 t="s">
        <v>62</v>
      </c>
    </row>
    <row r="345" spans="2:28" ht="12.75">
      <c r="B345" t="s">
        <v>634</v>
      </c>
      <c r="C345" s="3" t="s">
        <v>695</v>
      </c>
      <c r="D345" t="s">
        <v>696</v>
      </c>
      <c r="E345" s="64" t="s">
        <v>104</v>
      </c>
      <c r="F345" s="4">
        <v>1497.9</v>
      </c>
      <c r="G345" s="4">
        <v>4587.9</v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 t="s">
        <v>62</v>
      </c>
    </row>
    <row r="346" spans="2:28" ht="12.75">
      <c r="B346" t="s">
        <v>634</v>
      </c>
      <c r="C346" s="3" t="s">
        <v>697</v>
      </c>
      <c r="D346" t="s">
        <v>698</v>
      </c>
      <c r="E346" s="64" t="s">
        <v>243</v>
      </c>
      <c r="F346" s="4">
        <v>5070</v>
      </c>
      <c r="G346" s="4">
        <v>5520</v>
      </c>
      <c r="H346" s="4">
        <v>5774</v>
      </c>
      <c r="I346" s="4">
        <v>7334</v>
      </c>
      <c r="J346" s="4"/>
      <c r="K346" s="4"/>
      <c r="L346" s="4"/>
      <c r="M346" s="4"/>
      <c r="N346" s="4"/>
      <c r="O346" s="4"/>
      <c r="P346" s="3"/>
      <c r="Q346" s="3"/>
      <c r="R346" s="4"/>
      <c r="S346" s="4"/>
      <c r="T346" s="3"/>
      <c r="U346" s="3"/>
      <c r="V346" s="3"/>
      <c r="W346" s="3"/>
      <c r="X346" s="4"/>
      <c r="Y346" s="4"/>
      <c r="Z346" s="4" t="s">
        <v>699</v>
      </c>
      <c r="AA346" s="3"/>
      <c r="AB346" s="3" t="s">
        <v>62</v>
      </c>
    </row>
    <row r="347" spans="2:28" ht="12.75">
      <c r="B347" t="s">
        <v>634</v>
      </c>
      <c r="C347" s="3" t="s">
        <v>700</v>
      </c>
      <c r="D347" t="s">
        <v>701</v>
      </c>
      <c r="E347" s="36" t="s">
        <v>243</v>
      </c>
      <c r="F347" s="4">
        <v>4200</v>
      </c>
      <c r="G347" s="4">
        <v>6048</v>
      </c>
      <c r="H347" s="4">
        <v>4516</v>
      </c>
      <c r="I347" s="4">
        <v>7908</v>
      </c>
      <c r="J347" s="4">
        <v>8085</v>
      </c>
      <c r="K347" s="4">
        <v>14530</v>
      </c>
      <c r="L347" s="4">
        <v>10585</v>
      </c>
      <c r="M347" s="4">
        <v>20250</v>
      </c>
      <c r="N347" s="4">
        <v>8978</v>
      </c>
      <c r="O347" s="4">
        <v>19435</v>
      </c>
      <c r="P347" s="3"/>
      <c r="Q347" s="3"/>
      <c r="R347" s="3"/>
      <c r="S347" s="3"/>
      <c r="T347" s="4">
        <v>4937</v>
      </c>
      <c r="U347" s="4">
        <v>9937</v>
      </c>
      <c r="V347" s="3"/>
      <c r="W347" s="3"/>
      <c r="X347" s="3"/>
      <c r="Y347" s="3"/>
      <c r="Z347" s="4" t="s">
        <v>702</v>
      </c>
      <c r="AA347" s="3"/>
      <c r="AB347" s="3" t="s">
        <v>62</v>
      </c>
    </row>
    <row r="348" spans="2:28" ht="12.75">
      <c r="B348" t="s">
        <v>703</v>
      </c>
      <c r="C348" t="s">
        <v>704</v>
      </c>
      <c r="D348" t="s">
        <v>705</v>
      </c>
      <c r="E348" s="62" t="s">
        <v>66</v>
      </c>
      <c r="F348" s="4">
        <v>2561</v>
      </c>
      <c r="G348" s="1">
        <v>5021</v>
      </c>
      <c r="H348" s="4">
        <v>2561</v>
      </c>
      <c r="I348" s="4">
        <v>5021</v>
      </c>
      <c r="J348" s="4"/>
      <c r="K348" s="4"/>
      <c r="L348" s="4"/>
      <c r="M348" s="4"/>
      <c r="N348" s="4"/>
      <c r="O348" s="4"/>
      <c r="P348" s="1"/>
      <c r="Q348" s="1"/>
      <c r="R348" s="4"/>
      <c r="S348" s="4"/>
      <c r="T348" s="1"/>
      <c r="U348" s="1"/>
      <c r="V348" s="1"/>
      <c r="W348" s="1"/>
      <c r="X348" s="4">
        <v>4399</v>
      </c>
      <c r="Y348" s="4">
        <v>12515</v>
      </c>
      <c r="Z348" s="4"/>
      <c r="AA348" s="4">
        <v>0</v>
      </c>
      <c r="AB348" s="3" t="s">
        <v>62</v>
      </c>
    </row>
    <row r="349" spans="2:28" ht="12.75">
      <c r="B349" t="s">
        <v>703</v>
      </c>
      <c r="C349" t="s">
        <v>706</v>
      </c>
      <c r="D349" t="s">
        <v>707</v>
      </c>
      <c r="E349" s="62" t="s">
        <v>71</v>
      </c>
      <c r="F349" s="1">
        <v>2546</v>
      </c>
      <c r="G349" s="1">
        <v>5006</v>
      </c>
      <c r="H349" s="4">
        <v>2546</v>
      </c>
      <c r="I349" s="4">
        <v>5006</v>
      </c>
      <c r="J349" s="4">
        <v>2896</v>
      </c>
      <c r="K349" s="4">
        <v>6458</v>
      </c>
      <c r="L349" s="4"/>
      <c r="M349" s="4"/>
      <c r="N349" s="4"/>
      <c r="O349" s="4"/>
      <c r="P349" s="1"/>
      <c r="Q349" s="1"/>
      <c r="R349" s="4"/>
      <c r="S349" s="4"/>
      <c r="T349" s="1">
        <v>2746</v>
      </c>
      <c r="U349" s="1">
        <v>5206</v>
      </c>
      <c r="V349" s="1"/>
      <c r="W349" s="1"/>
      <c r="X349" s="4"/>
      <c r="Y349" s="4"/>
      <c r="Z349" s="4">
        <v>0</v>
      </c>
      <c r="AA349" s="4">
        <v>0</v>
      </c>
      <c r="AB349" s="3" t="s">
        <v>62</v>
      </c>
    </row>
    <row r="350" spans="2:28" ht="12.75">
      <c r="B350" t="s">
        <v>703</v>
      </c>
      <c r="C350" s="3" t="s">
        <v>708</v>
      </c>
      <c r="D350" s="3" t="s">
        <v>709</v>
      </c>
      <c r="E350" s="62" t="s">
        <v>71</v>
      </c>
      <c r="F350" s="1">
        <v>2440</v>
      </c>
      <c r="G350" s="1">
        <v>4900</v>
      </c>
      <c r="H350" s="1">
        <v>2440</v>
      </c>
      <c r="I350" s="1">
        <v>4900</v>
      </c>
      <c r="J350" s="1"/>
      <c r="K350" s="4"/>
      <c r="L350" s="4"/>
      <c r="M350" s="4"/>
      <c r="N350" s="4"/>
      <c r="O350" s="4"/>
      <c r="P350" s="1"/>
      <c r="Q350" s="1"/>
      <c r="R350" s="4"/>
      <c r="S350" s="4"/>
      <c r="T350" s="1"/>
      <c r="U350" s="1"/>
      <c r="V350" s="1"/>
      <c r="W350" s="1"/>
      <c r="X350" s="4"/>
      <c r="Y350" s="4"/>
      <c r="Z350" s="4">
        <v>0</v>
      </c>
      <c r="AA350" s="4">
        <v>0</v>
      </c>
      <c r="AB350" s="3" t="s">
        <v>62</v>
      </c>
    </row>
    <row r="351" spans="2:28" ht="12.75">
      <c r="B351" t="s">
        <v>703</v>
      </c>
      <c r="C351" s="3" t="s">
        <v>710</v>
      </c>
      <c r="D351" t="s">
        <v>711</v>
      </c>
      <c r="E351" s="62" t="s">
        <v>74</v>
      </c>
      <c r="F351" s="1">
        <v>2380</v>
      </c>
      <c r="G351" s="4">
        <v>4614</v>
      </c>
      <c r="H351" s="4">
        <v>2380</v>
      </c>
      <c r="I351" s="4">
        <v>4614</v>
      </c>
      <c r="J351" s="4"/>
      <c r="K351" s="4"/>
      <c r="L351" s="4"/>
      <c r="M351" s="4"/>
      <c r="N351" s="4"/>
      <c r="O351" s="4"/>
      <c r="P351" s="1"/>
      <c r="Q351" s="1"/>
      <c r="R351" s="4"/>
      <c r="S351" s="4"/>
      <c r="T351" s="1"/>
      <c r="U351" s="1"/>
      <c r="V351" s="1"/>
      <c r="W351" s="1"/>
      <c r="X351" s="4"/>
      <c r="Y351" s="4"/>
      <c r="Z351" s="4">
        <v>0</v>
      </c>
      <c r="AA351" s="4">
        <v>0</v>
      </c>
      <c r="AB351" s="3" t="s">
        <v>62</v>
      </c>
    </row>
    <row r="352" spans="2:28" ht="12.75">
      <c r="B352" t="s">
        <v>703</v>
      </c>
      <c r="C352" s="3" t="s">
        <v>712</v>
      </c>
      <c r="D352" t="s">
        <v>713</v>
      </c>
      <c r="E352" s="62" t="s">
        <v>92</v>
      </c>
      <c r="F352" s="4">
        <v>2389</v>
      </c>
      <c r="G352" s="4">
        <v>4531</v>
      </c>
      <c r="H352" s="4">
        <v>2169</v>
      </c>
      <c r="I352" s="4">
        <v>4311</v>
      </c>
      <c r="J352" s="4"/>
      <c r="K352" s="4"/>
      <c r="L352" s="4"/>
      <c r="M352" s="4"/>
      <c r="N352" s="4"/>
      <c r="O352" s="4"/>
      <c r="P352" s="1"/>
      <c r="Q352" s="1"/>
      <c r="R352" s="4"/>
      <c r="S352" s="4"/>
      <c r="T352" s="1"/>
      <c r="U352" s="1"/>
      <c r="V352" s="1"/>
      <c r="W352" s="1"/>
      <c r="X352" s="4"/>
      <c r="Y352" s="4"/>
      <c r="Z352" s="4"/>
      <c r="AA352" s="4">
        <v>0</v>
      </c>
      <c r="AB352" s="3" t="s">
        <v>62</v>
      </c>
    </row>
    <row r="353" spans="2:28" ht="12.75">
      <c r="B353" t="s">
        <v>703</v>
      </c>
      <c r="C353" s="3" t="s">
        <v>714</v>
      </c>
      <c r="D353" t="s">
        <v>715</v>
      </c>
      <c r="E353" s="62" t="s">
        <v>92</v>
      </c>
      <c r="F353" s="1">
        <v>2294</v>
      </c>
      <c r="G353" s="4">
        <v>4528</v>
      </c>
      <c r="H353" s="4">
        <v>2294</v>
      </c>
      <c r="I353" s="4">
        <v>4528</v>
      </c>
      <c r="J353" s="4"/>
      <c r="K353" s="4"/>
      <c r="L353" s="4"/>
      <c r="M353" s="4"/>
      <c r="N353" s="4"/>
      <c r="O353" s="4"/>
      <c r="P353" s="1"/>
      <c r="Q353" s="1"/>
      <c r="R353" s="4"/>
      <c r="S353" s="4"/>
      <c r="T353" s="1"/>
      <c r="U353" s="1"/>
      <c r="V353" s="1"/>
      <c r="W353" s="1"/>
      <c r="X353" s="4"/>
      <c r="Y353" s="4"/>
      <c r="Z353" s="4"/>
      <c r="AA353" s="4">
        <v>0</v>
      </c>
      <c r="AB353" s="3" t="s">
        <v>62</v>
      </c>
    </row>
    <row r="354" spans="2:28" ht="12.75">
      <c r="B354" t="s">
        <v>703</v>
      </c>
      <c r="C354" s="3" t="s">
        <v>716</v>
      </c>
      <c r="D354" t="s">
        <v>717</v>
      </c>
      <c r="E354" s="62" t="s">
        <v>101</v>
      </c>
      <c r="F354" s="1">
        <v>2278</v>
      </c>
      <c r="G354" s="4">
        <v>4420</v>
      </c>
      <c r="H354" s="4">
        <v>2285</v>
      </c>
      <c r="I354" s="4">
        <v>4427</v>
      </c>
      <c r="J354" s="4"/>
      <c r="K354" s="4"/>
      <c r="L354" s="4"/>
      <c r="M354" s="4"/>
      <c r="N354" s="4"/>
      <c r="O354" s="4"/>
      <c r="P354" s="1"/>
      <c r="Q354" s="1"/>
      <c r="R354" s="4"/>
      <c r="S354" s="4"/>
      <c r="T354" s="1"/>
      <c r="U354" s="1"/>
      <c r="V354" s="1"/>
      <c r="W354" s="1"/>
      <c r="X354" s="4"/>
      <c r="Y354" s="4"/>
      <c r="Z354" s="4"/>
      <c r="AA354" s="4">
        <v>0</v>
      </c>
      <c r="AB354" s="3" t="s">
        <v>62</v>
      </c>
    </row>
    <row r="355" spans="2:28" ht="12.75">
      <c r="B355" t="s">
        <v>703</v>
      </c>
      <c r="C355" t="s">
        <v>718</v>
      </c>
      <c r="D355" t="s">
        <v>719</v>
      </c>
      <c r="E355" s="62" t="s">
        <v>101</v>
      </c>
      <c r="F355" s="1">
        <v>2244</v>
      </c>
      <c r="G355" s="4">
        <v>4386</v>
      </c>
      <c r="H355" s="4">
        <v>2244</v>
      </c>
      <c r="I355" s="4">
        <v>4386</v>
      </c>
      <c r="J355" s="4"/>
      <c r="K355" s="4"/>
      <c r="L355" s="4"/>
      <c r="M355" s="4"/>
      <c r="N355" s="4"/>
      <c r="O355" s="4"/>
      <c r="P355" s="1"/>
      <c r="Q355" s="1"/>
      <c r="R355" s="4"/>
      <c r="S355" s="4"/>
      <c r="T355" s="1"/>
      <c r="U355" s="1"/>
      <c r="V355" s="1"/>
      <c r="W355" s="1"/>
      <c r="X355" s="4"/>
      <c r="Y355" s="4"/>
      <c r="Z355" s="4"/>
      <c r="AA355" s="4">
        <v>0</v>
      </c>
      <c r="AB355" s="3" t="s">
        <v>62</v>
      </c>
    </row>
    <row r="356" spans="2:28" ht="12.75">
      <c r="B356" t="s">
        <v>703</v>
      </c>
      <c r="C356" s="3" t="s">
        <v>720</v>
      </c>
      <c r="D356" t="s">
        <v>721</v>
      </c>
      <c r="E356" s="62" t="s">
        <v>104</v>
      </c>
      <c r="F356" s="1">
        <v>1070</v>
      </c>
      <c r="G356" s="1">
        <v>3276</v>
      </c>
      <c r="H356" s="4"/>
      <c r="I356" s="4"/>
      <c r="J356" s="4"/>
      <c r="K356" s="4"/>
      <c r="L356" s="4"/>
      <c r="M356" s="4"/>
      <c r="N356" s="4"/>
      <c r="O356" s="4"/>
      <c r="R356" s="4"/>
      <c r="S356" s="4"/>
      <c r="X356" s="4"/>
      <c r="Y356" s="4"/>
      <c r="AB356" s="3" t="s">
        <v>62</v>
      </c>
    </row>
    <row r="357" spans="2:28" ht="12.75">
      <c r="B357" t="s">
        <v>703</v>
      </c>
      <c r="C357" s="3" t="s">
        <v>722</v>
      </c>
      <c r="D357" t="s">
        <v>723</v>
      </c>
      <c r="E357" s="62" t="s">
        <v>104</v>
      </c>
      <c r="F357" s="1">
        <v>1004</v>
      </c>
      <c r="G357" s="1">
        <v>2004</v>
      </c>
      <c r="H357" s="4"/>
      <c r="I357" s="4"/>
      <c r="Z357" s="3"/>
      <c r="AA357" s="3"/>
      <c r="AB357" s="3" t="s">
        <v>62</v>
      </c>
    </row>
    <row r="358" spans="2:28" ht="12.75">
      <c r="B358" t="s">
        <v>703</v>
      </c>
      <c r="C358" t="s">
        <v>724</v>
      </c>
      <c r="D358" t="s">
        <v>725</v>
      </c>
      <c r="E358" s="62" t="s">
        <v>104</v>
      </c>
      <c r="F358" s="4">
        <v>1000</v>
      </c>
      <c r="G358" s="1">
        <v>2200</v>
      </c>
      <c r="H358" s="4"/>
      <c r="I358" s="4"/>
      <c r="AB358" s="3" t="s">
        <v>62</v>
      </c>
    </row>
    <row r="359" spans="2:28" ht="12.75">
      <c r="B359" t="s">
        <v>703</v>
      </c>
      <c r="C359" s="3" t="s">
        <v>726</v>
      </c>
      <c r="D359" t="s">
        <v>727</v>
      </c>
      <c r="E359" s="62" t="s">
        <v>104</v>
      </c>
      <c r="F359" s="1">
        <v>1000</v>
      </c>
      <c r="G359" s="4">
        <v>2000</v>
      </c>
      <c r="L359" s="3"/>
      <c r="O359" s="3"/>
      <c r="AB359" s="3" t="s">
        <v>62</v>
      </c>
    </row>
    <row r="360" spans="2:28" ht="12.75">
      <c r="B360" t="s">
        <v>703</v>
      </c>
      <c r="C360" s="3" t="s">
        <v>728</v>
      </c>
      <c r="D360" t="s">
        <v>729</v>
      </c>
      <c r="E360" s="62" t="s">
        <v>104</v>
      </c>
      <c r="F360" s="1">
        <v>1000</v>
      </c>
      <c r="G360" s="1">
        <v>2000</v>
      </c>
      <c r="H360" s="4"/>
      <c r="I360" s="4"/>
      <c r="AB360" s="3" t="s">
        <v>62</v>
      </c>
    </row>
    <row r="361" spans="2:28" ht="12.75">
      <c r="B361" t="s">
        <v>703</v>
      </c>
      <c r="C361" s="3" t="s">
        <v>730</v>
      </c>
      <c r="D361" s="3" t="s">
        <v>731</v>
      </c>
      <c r="E361" s="62" t="s">
        <v>104</v>
      </c>
      <c r="F361" s="4">
        <v>1000</v>
      </c>
      <c r="G361" s="1">
        <v>2820</v>
      </c>
      <c r="H361" s="4"/>
      <c r="I361" s="4"/>
      <c r="J361" s="4"/>
      <c r="K361" s="4"/>
      <c r="L361" s="4"/>
      <c r="M361" s="4"/>
      <c r="N361" s="4"/>
      <c r="O361" s="4"/>
      <c r="R361" s="4"/>
      <c r="S361" s="4"/>
      <c r="X361" s="4"/>
      <c r="Y361" s="4"/>
      <c r="Z361" s="4"/>
      <c r="AB361" s="3" t="s">
        <v>62</v>
      </c>
    </row>
    <row r="362" spans="2:28" ht="12.75">
      <c r="B362" t="s">
        <v>703</v>
      </c>
      <c r="C362" t="s">
        <v>732</v>
      </c>
      <c r="D362" t="s">
        <v>733</v>
      </c>
      <c r="E362" s="62" t="s">
        <v>104</v>
      </c>
      <c r="F362" s="4">
        <v>970</v>
      </c>
      <c r="G362" s="1">
        <v>2870</v>
      </c>
      <c r="H362" s="4"/>
      <c r="I362" s="4"/>
      <c r="J362" s="4"/>
      <c r="K362" s="4"/>
      <c r="L362" s="4"/>
      <c r="M362" s="4"/>
      <c r="N362" s="4"/>
      <c r="O362" s="4"/>
      <c r="R362" s="4"/>
      <c r="S362" s="4"/>
      <c r="X362" s="4"/>
      <c r="Y362" s="4"/>
      <c r="Z362" s="4"/>
      <c r="AB362" s="3" t="s">
        <v>62</v>
      </c>
    </row>
    <row r="363" spans="2:28" ht="12.75">
      <c r="B363" t="s">
        <v>703</v>
      </c>
      <c r="C363" s="3" t="s">
        <v>734</v>
      </c>
      <c r="D363" t="s">
        <v>735</v>
      </c>
      <c r="E363" s="62" t="s">
        <v>104</v>
      </c>
      <c r="F363" s="4">
        <v>960</v>
      </c>
      <c r="G363" s="4">
        <v>2000</v>
      </c>
      <c r="H363" s="3"/>
      <c r="I363" s="3"/>
      <c r="J363" s="3"/>
      <c r="K363" s="3"/>
      <c r="L363" s="3"/>
      <c r="M363" s="3"/>
      <c r="N363" s="3"/>
      <c r="O363" s="3"/>
      <c r="R363" s="3"/>
      <c r="S363" s="3"/>
      <c r="X363" s="3"/>
      <c r="Y363" s="3"/>
      <c r="Z363" s="3"/>
      <c r="AA363" s="3"/>
      <c r="AB363" s="3" t="s">
        <v>62</v>
      </c>
    </row>
    <row r="364" spans="2:28" ht="12.75">
      <c r="B364" t="s">
        <v>703</v>
      </c>
      <c r="C364" s="3" t="s">
        <v>736</v>
      </c>
      <c r="D364" t="s">
        <v>737</v>
      </c>
      <c r="E364" s="62" t="s">
        <v>104</v>
      </c>
      <c r="F364" s="1">
        <v>950</v>
      </c>
      <c r="G364" s="4">
        <v>1820</v>
      </c>
      <c r="H364" s="3"/>
      <c r="I364" s="3"/>
      <c r="AB364" s="3" t="s">
        <v>62</v>
      </c>
    </row>
    <row r="365" spans="2:28" ht="12.75">
      <c r="B365" t="s">
        <v>703</v>
      </c>
      <c r="C365" s="3" t="s">
        <v>738</v>
      </c>
      <c r="D365" t="s">
        <v>739</v>
      </c>
      <c r="E365" s="62" t="s">
        <v>104</v>
      </c>
      <c r="F365" s="1">
        <v>918</v>
      </c>
      <c r="G365" s="4">
        <v>1918</v>
      </c>
      <c r="H365" s="3"/>
      <c r="I365" s="3"/>
      <c r="M365" s="3"/>
      <c r="R365" s="3"/>
      <c r="X365" s="3"/>
      <c r="Y365" s="3"/>
      <c r="AB365" s="3" t="s">
        <v>62</v>
      </c>
    </row>
    <row r="366" spans="2:28" ht="12.75">
      <c r="B366" t="s">
        <v>703</v>
      </c>
      <c r="C366" s="3" t="s">
        <v>740</v>
      </c>
      <c r="D366" t="s">
        <v>741</v>
      </c>
      <c r="E366" s="62" t="s">
        <v>104</v>
      </c>
      <c r="F366" s="1">
        <v>900</v>
      </c>
      <c r="G366" s="4">
        <v>1920</v>
      </c>
      <c r="H366" s="4"/>
      <c r="I366" s="4"/>
      <c r="J366" s="3"/>
      <c r="M366" s="3"/>
      <c r="N366" s="3"/>
      <c r="AB366" s="3" t="s">
        <v>62</v>
      </c>
    </row>
    <row r="367" spans="2:28" ht="12.75">
      <c r="B367" t="s">
        <v>703</v>
      </c>
      <c r="C367" t="s">
        <v>742</v>
      </c>
      <c r="D367" t="s">
        <v>743</v>
      </c>
      <c r="E367" s="62" t="s">
        <v>104</v>
      </c>
      <c r="F367" s="1">
        <v>900</v>
      </c>
      <c r="G367" s="1">
        <v>1870</v>
      </c>
      <c r="H367" s="4"/>
      <c r="I367" s="4"/>
      <c r="AB367" s="3" t="s">
        <v>62</v>
      </c>
    </row>
    <row r="368" spans="2:28" ht="12.75">
      <c r="B368" t="s">
        <v>703</v>
      </c>
      <c r="C368" s="3" t="s">
        <v>744</v>
      </c>
      <c r="D368" t="s">
        <v>745</v>
      </c>
      <c r="E368" s="62" t="s">
        <v>104</v>
      </c>
      <c r="F368" s="1">
        <v>850</v>
      </c>
      <c r="G368" s="4">
        <v>1900</v>
      </c>
      <c r="H368" s="4"/>
      <c r="I368" s="4"/>
      <c r="J368" s="3"/>
      <c r="K368" s="3"/>
      <c r="L368" s="3"/>
      <c r="M368" s="3"/>
      <c r="N368" s="3"/>
      <c r="O368" s="3"/>
      <c r="R368" s="3"/>
      <c r="S368" s="3"/>
      <c r="X368" s="3"/>
      <c r="Y368" s="3"/>
      <c r="Z368" s="3"/>
      <c r="AA368" s="3"/>
      <c r="AB368" s="3" t="s">
        <v>62</v>
      </c>
    </row>
    <row r="369" spans="2:28" ht="12.75">
      <c r="B369" t="s">
        <v>703</v>
      </c>
      <c r="C369" s="3" t="s">
        <v>746</v>
      </c>
      <c r="D369" t="s">
        <v>747</v>
      </c>
      <c r="E369" s="62" t="s">
        <v>104</v>
      </c>
      <c r="F369" s="1">
        <v>792</v>
      </c>
      <c r="G369" s="4">
        <v>1842</v>
      </c>
      <c r="H369" s="3"/>
      <c r="I369" s="3"/>
      <c r="J369" s="3"/>
      <c r="K369" s="3"/>
      <c r="L369" s="4"/>
      <c r="M369" s="4"/>
      <c r="N369" s="4"/>
      <c r="O369" s="4"/>
      <c r="R369" s="3"/>
      <c r="S369" s="3"/>
      <c r="X369" s="3"/>
      <c r="Y369" s="3"/>
      <c r="Z369" s="3"/>
      <c r="AA369" s="3"/>
      <c r="AB369" s="3" t="s">
        <v>62</v>
      </c>
    </row>
    <row r="370" spans="2:28" ht="12.75">
      <c r="B370" t="s">
        <v>703</v>
      </c>
      <c r="C370" s="3" t="s">
        <v>748</v>
      </c>
      <c r="D370" t="s">
        <v>749</v>
      </c>
      <c r="E370" s="62" t="s">
        <v>104</v>
      </c>
      <c r="F370" s="4">
        <v>790</v>
      </c>
      <c r="G370" s="4">
        <v>1890</v>
      </c>
      <c r="H370" s="4"/>
      <c r="I370" s="4"/>
      <c r="AB370" s="3" t="s">
        <v>62</v>
      </c>
    </row>
    <row r="371" spans="2:28" ht="12.75">
      <c r="B371" t="s">
        <v>703</v>
      </c>
      <c r="C371" s="3" t="s">
        <v>750</v>
      </c>
      <c r="D371" t="s">
        <v>751</v>
      </c>
      <c r="E371" s="62" t="s">
        <v>243</v>
      </c>
      <c r="F371" s="4">
        <v>0</v>
      </c>
      <c r="G371" s="4">
        <v>0</v>
      </c>
      <c r="H371" s="4"/>
      <c r="I371" s="4"/>
      <c r="J371" s="4"/>
      <c r="K371" s="4"/>
      <c r="L371" s="4">
        <v>6710</v>
      </c>
      <c r="M371" s="4">
        <v>12710</v>
      </c>
      <c r="N371" s="4">
        <v>5315</v>
      </c>
      <c r="O371" s="4">
        <v>11315</v>
      </c>
      <c r="P371" s="1"/>
      <c r="Q371" s="1"/>
      <c r="R371" s="4"/>
      <c r="S371" s="4"/>
      <c r="T371" s="1"/>
      <c r="U371" s="1"/>
      <c r="V371" s="1"/>
      <c r="W371" s="1"/>
      <c r="X371" s="4"/>
      <c r="Y371" s="4"/>
      <c r="Z371" s="4">
        <v>2106</v>
      </c>
      <c r="AA371" s="4">
        <v>4565</v>
      </c>
      <c r="AB371" s="3" t="s">
        <v>62</v>
      </c>
    </row>
    <row r="372" spans="2:28" ht="12.75">
      <c r="B372" t="s">
        <v>752</v>
      </c>
      <c r="C372" t="s">
        <v>753</v>
      </c>
      <c r="D372" t="s">
        <v>754</v>
      </c>
      <c r="E372" s="62" t="s">
        <v>66</v>
      </c>
      <c r="F372" s="4">
        <v>1548</v>
      </c>
      <c r="G372" s="1">
        <v>9074</v>
      </c>
      <c r="H372" s="4">
        <v>1554</v>
      </c>
      <c r="I372" s="4">
        <v>9080</v>
      </c>
      <c r="J372" s="3"/>
      <c r="X372" s="4">
        <v>2550</v>
      </c>
      <c r="Y372" s="4">
        <v>17038</v>
      </c>
      <c r="AB372" s="3" t="s">
        <v>62</v>
      </c>
    </row>
    <row r="373" spans="2:28" ht="12.75">
      <c r="B373" t="s">
        <v>752</v>
      </c>
      <c r="C373" t="s">
        <v>755</v>
      </c>
      <c r="D373" t="s">
        <v>756</v>
      </c>
      <c r="E373" s="62" t="s">
        <v>66</v>
      </c>
      <c r="F373" s="4">
        <v>1524</v>
      </c>
      <c r="G373" s="1">
        <v>9050</v>
      </c>
      <c r="H373" s="4">
        <v>1515</v>
      </c>
      <c r="I373" s="4">
        <v>9041</v>
      </c>
      <c r="J373" s="4">
        <v>2081</v>
      </c>
      <c r="K373" s="4">
        <v>11497</v>
      </c>
      <c r="L373" s="4">
        <v>2521</v>
      </c>
      <c r="M373" s="4">
        <v>19953</v>
      </c>
      <c r="N373" s="4">
        <v>2771</v>
      </c>
      <c r="O373" s="4">
        <v>17941</v>
      </c>
      <c r="T373" s="1">
        <v>2512</v>
      </c>
      <c r="U373" s="1">
        <v>11012</v>
      </c>
      <c r="AB373" s="3" t="s">
        <v>62</v>
      </c>
    </row>
    <row r="374" spans="2:28" ht="12.75">
      <c r="B374" t="s">
        <v>752</v>
      </c>
      <c r="C374" s="3" t="s">
        <v>757</v>
      </c>
      <c r="D374" s="3" t="s">
        <v>758</v>
      </c>
      <c r="E374" s="62" t="s">
        <v>71</v>
      </c>
      <c r="F374" s="4">
        <v>1765</v>
      </c>
      <c r="G374" s="1">
        <v>9291</v>
      </c>
      <c r="H374" s="4">
        <v>1765</v>
      </c>
      <c r="I374" s="4">
        <v>9291</v>
      </c>
      <c r="J374" s="3"/>
      <c r="R374" s="4"/>
      <c r="S374" s="4"/>
      <c r="AB374" s="3" t="s">
        <v>62</v>
      </c>
    </row>
    <row r="375" spans="2:28" ht="12.75">
      <c r="B375" t="s">
        <v>752</v>
      </c>
      <c r="C375" s="3" t="s">
        <v>759</v>
      </c>
      <c r="D375" t="s">
        <v>760</v>
      </c>
      <c r="E375" s="62" t="s">
        <v>74</v>
      </c>
      <c r="F375" s="1">
        <v>1557</v>
      </c>
      <c r="G375" s="1">
        <v>8041</v>
      </c>
      <c r="H375" s="1">
        <v>1557</v>
      </c>
      <c r="I375" s="1">
        <v>8041</v>
      </c>
      <c r="L375" s="4">
        <v>2669</v>
      </c>
      <c r="M375" s="4">
        <v>20101</v>
      </c>
      <c r="Z375" s="3"/>
      <c r="AA375" s="3"/>
      <c r="AB375" s="3" t="s">
        <v>62</v>
      </c>
    </row>
    <row r="376" spans="2:28" ht="12.75">
      <c r="B376" t="s">
        <v>752</v>
      </c>
      <c r="C376" s="3" t="s">
        <v>761</v>
      </c>
      <c r="D376" t="s">
        <v>762</v>
      </c>
      <c r="E376" s="62" t="s">
        <v>74</v>
      </c>
      <c r="F376" s="1">
        <v>1508</v>
      </c>
      <c r="G376" s="1">
        <v>7992</v>
      </c>
      <c r="H376" s="4">
        <v>1538</v>
      </c>
      <c r="I376" s="4">
        <v>8022</v>
      </c>
      <c r="J376" s="3"/>
      <c r="K376" s="3"/>
      <c r="L376" s="3"/>
      <c r="M376" s="3"/>
      <c r="AB376" s="3" t="s">
        <v>62</v>
      </c>
    </row>
    <row r="377" spans="2:28" ht="12.75">
      <c r="B377" t="s">
        <v>752</v>
      </c>
      <c r="C377" s="3" t="s">
        <v>763</v>
      </c>
      <c r="D377" t="s">
        <v>764</v>
      </c>
      <c r="E377" s="62" t="s">
        <v>74</v>
      </c>
      <c r="F377" s="1">
        <v>1457</v>
      </c>
      <c r="G377" s="4">
        <v>7941</v>
      </c>
      <c r="H377" s="4">
        <v>1457</v>
      </c>
      <c r="I377" s="4">
        <v>7941</v>
      </c>
      <c r="L377" s="3"/>
      <c r="M377" s="3"/>
      <c r="N377" s="3"/>
      <c r="O377" s="3"/>
      <c r="AB377" s="3" t="s">
        <v>62</v>
      </c>
    </row>
    <row r="378" spans="2:28" ht="12.75">
      <c r="B378" t="s">
        <v>752</v>
      </c>
      <c r="C378" s="3" t="s">
        <v>765</v>
      </c>
      <c r="D378" t="s">
        <v>766</v>
      </c>
      <c r="E378" s="62" t="s">
        <v>74</v>
      </c>
      <c r="F378" s="4">
        <v>1437</v>
      </c>
      <c r="G378" s="4">
        <v>7921</v>
      </c>
      <c r="H378" s="4">
        <v>1437</v>
      </c>
      <c r="I378" s="4">
        <v>7921</v>
      </c>
      <c r="J378" s="3"/>
      <c r="K378" s="3"/>
      <c r="L378" s="3"/>
      <c r="M378" s="3"/>
      <c r="N378" s="3"/>
      <c r="O378" s="3"/>
      <c r="R378" s="3"/>
      <c r="S378" s="3"/>
      <c r="X378" s="3"/>
      <c r="Y378" s="3"/>
      <c r="Z378" s="4"/>
      <c r="AA378" s="4"/>
      <c r="AB378" s="3" t="s">
        <v>62</v>
      </c>
    </row>
    <row r="379" spans="2:28" ht="12.75">
      <c r="B379" t="s">
        <v>752</v>
      </c>
      <c r="C379" s="3" t="s">
        <v>767</v>
      </c>
      <c r="D379" t="s">
        <v>768</v>
      </c>
      <c r="E379" s="62" t="s">
        <v>74</v>
      </c>
      <c r="F379" s="1">
        <v>1431</v>
      </c>
      <c r="G379" s="1">
        <v>7915</v>
      </c>
      <c r="H379" s="1">
        <v>1431</v>
      </c>
      <c r="I379" s="1">
        <v>7915</v>
      </c>
      <c r="J379" s="3"/>
      <c r="K379" s="3"/>
      <c r="L379" s="3"/>
      <c r="M379" s="3"/>
      <c r="N379" s="3"/>
      <c r="O379" s="3"/>
      <c r="R379" s="3"/>
      <c r="S379" s="3"/>
      <c r="X379" s="3"/>
      <c r="Y379" s="3"/>
      <c r="Z379" s="3"/>
      <c r="AA379" s="3"/>
      <c r="AB379" s="3" t="s">
        <v>62</v>
      </c>
    </row>
    <row r="380" spans="2:28" ht="12.75">
      <c r="B380" t="s">
        <v>752</v>
      </c>
      <c r="C380" t="s">
        <v>769</v>
      </c>
      <c r="D380" t="s">
        <v>770</v>
      </c>
      <c r="E380" s="62" t="s">
        <v>74</v>
      </c>
      <c r="F380" s="1">
        <v>1362</v>
      </c>
      <c r="G380" s="1">
        <v>7846</v>
      </c>
      <c r="H380" s="4">
        <v>1327</v>
      </c>
      <c r="I380" s="1">
        <v>7811</v>
      </c>
      <c r="J380" s="4">
        <v>1354</v>
      </c>
      <c r="K380" s="4">
        <v>9460</v>
      </c>
      <c r="L380" s="4"/>
      <c r="M380" s="4"/>
      <c r="N380" s="4"/>
      <c r="O380" s="4"/>
      <c r="R380" s="3"/>
      <c r="S380" s="3"/>
      <c r="X380" s="3"/>
      <c r="Y380" s="3"/>
      <c r="Z380" s="3"/>
      <c r="AA380" s="3"/>
      <c r="AB380" s="3" t="s">
        <v>62</v>
      </c>
    </row>
    <row r="381" spans="2:28" ht="12.75">
      <c r="B381" t="s">
        <v>752</v>
      </c>
      <c r="C381" s="3" t="s">
        <v>771</v>
      </c>
      <c r="D381" t="s">
        <v>772</v>
      </c>
      <c r="E381" s="62" t="s">
        <v>83</v>
      </c>
      <c r="F381" s="4">
        <v>1528</v>
      </c>
      <c r="G381" s="4">
        <v>8012</v>
      </c>
      <c r="H381" s="4">
        <v>1528</v>
      </c>
      <c r="I381" s="4">
        <v>8012</v>
      </c>
      <c r="J381" s="4"/>
      <c r="K381" s="4"/>
      <c r="AB381" s="3" t="s">
        <v>62</v>
      </c>
    </row>
    <row r="382" spans="2:28" ht="12.75">
      <c r="B382" t="s">
        <v>752</v>
      </c>
      <c r="C382" s="3" t="s">
        <v>773</v>
      </c>
      <c r="D382" t="s">
        <v>774</v>
      </c>
      <c r="E382" s="62" t="s">
        <v>92</v>
      </c>
      <c r="F382" s="1">
        <v>1184</v>
      </c>
      <c r="G382" s="4">
        <v>7668</v>
      </c>
      <c r="H382" s="4">
        <v>1184</v>
      </c>
      <c r="I382" s="4">
        <v>7668</v>
      </c>
      <c r="AB382" s="3" t="s">
        <v>62</v>
      </c>
    </row>
    <row r="383" spans="2:28" ht="12.75">
      <c r="B383" t="s">
        <v>752</v>
      </c>
      <c r="C383" s="3" t="s">
        <v>775</v>
      </c>
      <c r="D383" t="s">
        <v>776</v>
      </c>
      <c r="E383" s="62" t="s">
        <v>92</v>
      </c>
      <c r="F383" s="1">
        <v>1146</v>
      </c>
      <c r="G383" s="4">
        <v>6878</v>
      </c>
      <c r="H383" s="4">
        <v>1044</v>
      </c>
      <c r="I383" s="4">
        <v>6776</v>
      </c>
      <c r="AB383" s="3" t="s">
        <v>62</v>
      </c>
    </row>
    <row r="384" spans="2:28" ht="12.75">
      <c r="B384" t="s">
        <v>752</v>
      </c>
      <c r="C384" s="3" t="s">
        <v>777</v>
      </c>
      <c r="D384" t="s">
        <v>778</v>
      </c>
      <c r="E384" s="62" t="s">
        <v>101</v>
      </c>
      <c r="F384" s="1">
        <v>1538</v>
      </c>
      <c r="G384" s="4">
        <v>7270</v>
      </c>
      <c r="H384" s="4">
        <v>1538</v>
      </c>
      <c r="I384" s="4">
        <v>7270</v>
      </c>
      <c r="AB384" s="3" t="s">
        <v>62</v>
      </c>
    </row>
    <row r="385" spans="2:28" ht="12.75">
      <c r="B385" t="s">
        <v>752</v>
      </c>
      <c r="C385" s="3" t="s">
        <v>779</v>
      </c>
      <c r="D385" t="s">
        <v>780</v>
      </c>
      <c r="E385" s="62" t="s">
        <v>101</v>
      </c>
      <c r="F385" s="1">
        <v>1326</v>
      </c>
      <c r="G385" s="4">
        <v>7058</v>
      </c>
      <c r="H385" s="4"/>
      <c r="I385" s="4"/>
      <c r="AB385" s="3" t="s">
        <v>62</v>
      </c>
    </row>
    <row r="386" spans="2:28" ht="12.75">
      <c r="B386" t="s">
        <v>752</v>
      </c>
      <c r="C386" s="3" t="s">
        <v>781</v>
      </c>
      <c r="D386" t="s">
        <v>782</v>
      </c>
      <c r="E386" s="62" t="s">
        <v>101</v>
      </c>
      <c r="F386" s="1">
        <v>1192</v>
      </c>
      <c r="G386" s="4">
        <v>6924</v>
      </c>
      <c r="H386" s="4"/>
      <c r="I386" s="4"/>
      <c r="J386" s="3"/>
      <c r="K386" s="3"/>
      <c r="L386" s="3"/>
      <c r="M386" s="3"/>
      <c r="N386" s="3"/>
      <c r="O386" s="3"/>
      <c r="Z386" s="3"/>
      <c r="AA386" s="3"/>
      <c r="AB386" s="3" t="s">
        <v>62</v>
      </c>
    </row>
    <row r="387" spans="2:28" ht="12.75">
      <c r="B387" t="s">
        <v>752</v>
      </c>
      <c r="C387" s="3" t="s">
        <v>783</v>
      </c>
      <c r="D387" t="s">
        <v>784</v>
      </c>
      <c r="E387" s="62" t="s">
        <v>104</v>
      </c>
      <c r="F387" s="4">
        <v>557</v>
      </c>
      <c r="G387" s="1">
        <v>4515</v>
      </c>
      <c r="H387" s="4"/>
      <c r="I387" s="4"/>
      <c r="J387" s="4"/>
      <c r="K387" s="4"/>
      <c r="L387" s="4"/>
      <c r="M387" s="4"/>
      <c r="N387" s="4"/>
      <c r="O387" s="4"/>
      <c r="R387" s="4"/>
      <c r="S387" s="4"/>
      <c r="X387" s="4"/>
      <c r="Y387" s="4"/>
      <c r="Z387" s="4"/>
      <c r="AA387" s="4"/>
      <c r="AB387" s="3" t="s">
        <v>62</v>
      </c>
    </row>
    <row r="388" spans="2:28" ht="12.75">
      <c r="B388" t="s">
        <v>752</v>
      </c>
      <c r="C388" s="3" t="s">
        <v>785</v>
      </c>
      <c r="D388" t="s">
        <v>786</v>
      </c>
      <c r="E388" s="62" t="s">
        <v>104</v>
      </c>
      <c r="F388" s="4">
        <v>557</v>
      </c>
      <c r="G388" s="1">
        <v>4515</v>
      </c>
      <c r="H388" s="4"/>
      <c r="I388" s="4"/>
      <c r="J388" s="4"/>
      <c r="K388" s="4"/>
      <c r="L388" s="4"/>
      <c r="M388" s="4"/>
      <c r="N388" s="4"/>
      <c r="O388" s="4"/>
      <c r="R388" s="4"/>
      <c r="S388" s="4"/>
      <c r="X388" s="4"/>
      <c r="Y388" s="4"/>
      <c r="AB388" s="3" t="s">
        <v>62</v>
      </c>
    </row>
    <row r="389" spans="2:28" ht="12.75">
      <c r="B389" t="s">
        <v>752</v>
      </c>
      <c r="C389" t="s">
        <v>787</v>
      </c>
      <c r="D389" t="s">
        <v>788</v>
      </c>
      <c r="E389" s="62" t="s">
        <v>104</v>
      </c>
      <c r="F389" s="4">
        <v>557</v>
      </c>
      <c r="G389" s="1">
        <v>4515</v>
      </c>
      <c r="H389" s="3"/>
      <c r="I389" s="3"/>
      <c r="J389" s="4"/>
      <c r="K389" s="4"/>
      <c r="Y389" s="4"/>
      <c r="AB389" s="3" t="s">
        <v>62</v>
      </c>
    </row>
    <row r="390" spans="2:28" ht="12.75">
      <c r="B390" t="s">
        <v>752</v>
      </c>
      <c r="C390" s="3" t="s">
        <v>789</v>
      </c>
      <c r="D390" t="s">
        <v>790</v>
      </c>
      <c r="E390" s="62" t="s">
        <v>104</v>
      </c>
      <c r="F390" s="4">
        <v>557</v>
      </c>
      <c r="G390" s="1">
        <v>4515</v>
      </c>
      <c r="H390" s="4"/>
      <c r="I390" s="4"/>
      <c r="J390" s="3"/>
      <c r="R390" s="4"/>
      <c r="S390" s="4"/>
      <c r="AB390" s="3" t="s">
        <v>62</v>
      </c>
    </row>
    <row r="391" spans="2:28" ht="12.75">
      <c r="B391" t="s">
        <v>752</v>
      </c>
      <c r="C391" s="3" t="s">
        <v>791</v>
      </c>
      <c r="D391" s="3" t="s">
        <v>792</v>
      </c>
      <c r="E391" s="62" t="s">
        <v>104</v>
      </c>
      <c r="F391" s="4">
        <v>557</v>
      </c>
      <c r="G391" s="1">
        <v>4515</v>
      </c>
      <c r="H391" s="4"/>
      <c r="I391" s="4"/>
      <c r="J391" s="4"/>
      <c r="K391" s="4"/>
      <c r="L391" s="4"/>
      <c r="M391" s="4"/>
      <c r="AB391" s="3" t="s">
        <v>62</v>
      </c>
    </row>
    <row r="392" spans="2:28" ht="12.75">
      <c r="B392" t="s">
        <v>752</v>
      </c>
      <c r="C392" s="3" t="s">
        <v>793</v>
      </c>
      <c r="D392" t="s">
        <v>794</v>
      </c>
      <c r="E392" s="62" t="s">
        <v>104</v>
      </c>
      <c r="F392" s="4">
        <v>557</v>
      </c>
      <c r="G392" s="1">
        <v>4515</v>
      </c>
      <c r="H392" s="3"/>
      <c r="I392" s="3"/>
      <c r="J392" s="4"/>
      <c r="K392" s="4"/>
      <c r="L392" s="4"/>
      <c r="M392" s="4"/>
      <c r="N392" s="4"/>
      <c r="O392" s="4"/>
      <c r="R392" s="4"/>
      <c r="AB392" s="3" t="s">
        <v>62</v>
      </c>
    </row>
    <row r="393" spans="2:28" ht="12.75">
      <c r="B393" t="s">
        <v>752</v>
      </c>
      <c r="C393" s="3" t="s">
        <v>795</v>
      </c>
      <c r="D393" t="s">
        <v>796</v>
      </c>
      <c r="E393" s="62" t="s">
        <v>104</v>
      </c>
      <c r="F393" s="4">
        <v>557</v>
      </c>
      <c r="G393" s="1">
        <v>4515</v>
      </c>
      <c r="H393" s="4"/>
      <c r="I393" s="4"/>
      <c r="Z393" s="3"/>
      <c r="AA393" s="3"/>
      <c r="AB393" s="3" t="s">
        <v>62</v>
      </c>
    </row>
    <row r="394" spans="2:28" ht="12.75">
      <c r="B394" t="s">
        <v>752</v>
      </c>
      <c r="C394" s="3" t="s">
        <v>797</v>
      </c>
      <c r="D394" t="s">
        <v>798</v>
      </c>
      <c r="E394" s="62" t="s">
        <v>104</v>
      </c>
      <c r="F394" s="4">
        <v>557</v>
      </c>
      <c r="G394" s="1">
        <v>4515</v>
      </c>
      <c r="H394" s="3"/>
      <c r="I394" s="3"/>
      <c r="L394" s="3"/>
      <c r="M394" s="3"/>
      <c r="O394" s="6"/>
      <c r="R394" s="6"/>
      <c r="AB394" s="3" t="s">
        <v>62</v>
      </c>
    </row>
    <row r="395" spans="2:28" ht="12.75">
      <c r="B395" t="s">
        <v>752</v>
      </c>
      <c r="C395" s="3" t="s">
        <v>799</v>
      </c>
      <c r="D395" t="s">
        <v>800</v>
      </c>
      <c r="E395" s="62" t="s">
        <v>104</v>
      </c>
      <c r="F395" s="4">
        <v>557</v>
      </c>
      <c r="G395" s="1">
        <v>4515</v>
      </c>
      <c r="H395" s="3"/>
      <c r="I395" s="3"/>
      <c r="J395" s="4"/>
      <c r="K395" s="4"/>
      <c r="L395" s="4"/>
      <c r="M395" s="4"/>
      <c r="N395" s="4"/>
      <c r="O395" s="4"/>
      <c r="AB395" s="3" t="s">
        <v>62</v>
      </c>
    </row>
    <row r="396" spans="2:28" ht="12.75">
      <c r="B396" t="s">
        <v>752</v>
      </c>
      <c r="C396" s="3" t="s">
        <v>801</v>
      </c>
      <c r="D396" t="s">
        <v>802</v>
      </c>
      <c r="E396" s="62" t="s">
        <v>104</v>
      </c>
      <c r="F396" s="4">
        <v>557</v>
      </c>
      <c r="G396" s="1">
        <v>4515</v>
      </c>
      <c r="H396" s="3"/>
      <c r="I396" s="3"/>
      <c r="N396" s="3"/>
      <c r="O396" s="3"/>
      <c r="R396" s="3"/>
      <c r="S396" s="3"/>
      <c r="X396" s="3"/>
      <c r="Y396" s="3"/>
      <c r="Z396" s="3"/>
      <c r="AB396" s="3" t="s">
        <v>62</v>
      </c>
    </row>
    <row r="397" spans="2:28" ht="12.75">
      <c r="B397" t="s">
        <v>752</v>
      </c>
      <c r="C397" s="3" t="s">
        <v>803</v>
      </c>
      <c r="D397" t="s">
        <v>804</v>
      </c>
      <c r="E397" s="62" t="s">
        <v>104</v>
      </c>
      <c r="F397" s="4">
        <v>557</v>
      </c>
      <c r="G397" s="1">
        <v>4515</v>
      </c>
      <c r="H397" s="3"/>
      <c r="I397" s="3"/>
      <c r="J397" s="3"/>
      <c r="AB397" s="3" t="s">
        <v>62</v>
      </c>
    </row>
    <row r="398" spans="2:28" ht="12.75">
      <c r="B398" t="s">
        <v>752</v>
      </c>
      <c r="C398" s="3" t="s">
        <v>805</v>
      </c>
      <c r="D398" t="s">
        <v>806</v>
      </c>
      <c r="E398" s="62" t="s">
        <v>104</v>
      </c>
      <c r="F398" s="4">
        <v>557</v>
      </c>
      <c r="G398" s="1">
        <v>4515</v>
      </c>
      <c r="H398" s="3"/>
      <c r="I398" s="3"/>
      <c r="J398" s="3"/>
      <c r="K398" s="3"/>
      <c r="AB398" s="3" t="s">
        <v>62</v>
      </c>
    </row>
    <row r="399" spans="2:28" ht="12.75">
      <c r="B399" t="s">
        <v>752</v>
      </c>
      <c r="C399" t="s">
        <v>807</v>
      </c>
      <c r="D399" t="s">
        <v>808</v>
      </c>
      <c r="E399" s="62" t="s">
        <v>104</v>
      </c>
      <c r="F399" s="4">
        <v>557</v>
      </c>
      <c r="G399" s="1">
        <v>4515</v>
      </c>
      <c r="H399" s="3"/>
      <c r="I399" s="3"/>
      <c r="Y399" s="4"/>
      <c r="Z399" s="4"/>
      <c r="AA399" s="4"/>
      <c r="AB399" s="3" t="s">
        <v>62</v>
      </c>
    </row>
    <row r="400" spans="2:28" ht="12.75">
      <c r="B400" t="s">
        <v>752</v>
      </c>
      <c r="C400" s="3" t="s">
        <v>809</v>
      </c>
      <c r="D400" t="s">
        <v>810</v>
      </c>
      <c r="E400" s="62" t="s">
        <v>104</v>
      </c>
      <c r="F400" s="4">
        <v>557</v>
      </c>
      <c r="G400" s="1">
        <v>4515</v>
      </c>
      <c r="H400" s="4"/>
      <c r="I400" s="4"/>
      <c r="L400" s="4"/>
      <c r="M400" s="4"/>
      <c r="N400" s="4"/>
      <c r="O400" s="4"/>
      <c r="AB400" s="3" t="s">
        <v>62</v>
      </c>
    </row>
    <row r="401" spans="2:28" ht="12.75">
      <c r="B401" t="s">
        <v>752</v>
      </c>
      <c r="C401" s="3" t="s">
        <v>811</v>
      </c>
      <c r="D401" s="3" t="s">
        <v>812</v>
      </c>
      <c r="E401" s="62" t="s">
        <v>104</v>
      </c>
      <c r="F401" s="4">
        <v>557</v>
      </c>
      <c r="G401" s="1">
        <v>4515</v>
      </c>
      <c r="H401" s="3"/>
      <c r="I401" s="3"/>
      <c r="J401" s="3"/>
      <c r="K401" s="3"/>
      <c r="L401" s="4"/>
      <c r="M401" s="4"/>
      <c r="N401" s="3"/>
      <c r="O401" s="3"/>
      <c r="R401" s="3"/>
      <c r="S401" s="3"/>
      <c r="X401" s="3"/>
      <c r="Y401" s="3"/>
      <c r="Z401" s="3"/>
      <c r="AA401" s="3"/>
      <c r="AB401" s="3" t="s">
        <v>62</v>
      </c>
    </row>
    <row r="402" spans="2:28" ht="12.75">
      <c r="B402" t="s">
        <v>752</v>
      </c>
      <c r="C402" s="3" t="s">
        <v>813</v>
      </c>
      <c r="D402" t="s">
        <v>814</v>
      </c>
      <c r="E402" s="62" t="s">
        <v>104</v>
      </c>
      <c r="F402" s="4">
        <v>557</v>
      </c>
      <c r="G402" s="1">
        <v>4515</v>
      </c>
      <c r="H402" s="4"/>
      <c r="I402" s="4"/>
      <c r="AB402" s="3" t="s">
        <v>62</v>
      </c>
    </row>
    <row r="403" spans="2:28" ht="12.75">
      <c r="B403" t="s">
        <v>752</v>
      </c>
      <c r="C403" s="3" t="s">
        <v>815</v>
      </c>
      <c r="D403" t="s">
        <v>816</v>
      </c>
      <c r="E403" s="62" t="s">
        <v>104</v>
      </c>
      <c r="F403" s="4">
        <v>557</v>
      </c>
      <c r="G403" s="1">
        <v>4515</v>
      </c>
      <c r="H403" s="4"/>
      <c r="I403" s="4"/>
      <c r="J403" s="3"/>
      <c r="AB403" s="3" t="s">
        <v>62</v>
      </c>
    </row>
    <row r="404" spans="2:28" ht="12.75">
      <c r="B404" t="s">
        <v>752</v>
      </c>
      <c r="C404" s="3" t="s">
        <v>817</v>
      </c>
      <c r="D404" s="3" t="s">
        <v>818</v>
      </c>
      <c r="E404" s="62" t="s">
        <v>104</v>
      </c>
      <c r="F404" s="4">
        <v>557</v>
      </c>
      <c r="G404" s="1">
        <v>4515</v>
      </c>
      <c r="H404" s="4"/>
      <c r="I404" s="4"/>
      <c r="X404" s="4"/>
      <c r="Y404" s="4"/>
      <c r="AB404" s="3" t="s">
        <v>62</v>
      </c>
    </row>
    <row r="405" spans="2:28" ht="12.75">
      <c r="B405" t="s">
        <v>752</v>
      </c>
      <c r="C405" s="3" t="s">
        <v>819</v>
      </c>
      <c r="D405" t="s">
        <v>820</v>
      </c>
      <c r="E405" s="62" t="s">
        <v>104</v>
      </c>
      <c r="F405" s="4">
        <v>557</v>
      </c>
      <c r="G405" s="1">
        <v>4515</v>
      </c>
      <c r="H405" s="4"/>
      <c r="I405" s="4"/>
      <c r="AB405" s="3" t="s">
        <v>62</v>
      </c>
    </row>
    <row r="406" spans="2:28" ht="12.75">
      <c r="B406" t="s">
        <v>752</v>
      </c>
      <c r="C406" s="3" t="s">
        <v>821</v>
      </c>
      <c r="D406" t="s">
        <v>822</v>
      </c>
      <c r="E406" s="62" t="s">
        <v>104</v>
      </c>
      <c r="F406" s="4">
        <v>557</v>
      </c>
      <c r="G406" s="1">
        <v>4515</v>
      </c>
      <c r="H406" s="4"/>
      <c r="I406" s="4"/>
      <c r="J406" s="3"/>
      <c r="K406" s="3"/>
      <c r="L406" s="3"/>
      <c r="M406" s="3"/>
      <c r="N406" s="3"/>
      <c r="O406" s="3"/>
      <c r="Z406" s="3"/>
      <c r="AA406" s="3"/>
      <c r="AB406" s="3" t="s">
        <v>62</v>
      </c>
    </row>
    <row r="407" spans="2:28" ht="12.75">
      <c r="B407" t="s">
        <v>752</v>
      </c>
      <c r="C407" s="3" t="s">
        <v>823</v>
      </c>
      <c r="D407" t="s">
        <v>824</v>
      </c>
      <c r="E407" s="62" t="s">
        <v>104</v>
      </c>
      <c r="F407" s="4">
        <v>557</v>
      </c>
      <c r="G407" s="1">
        <v>4515</v>
      </c>
      <c r="AB407" s="3" t="s">
        <v>62</v>
      </c>
    </row>
    <row r="408" spans="2:28" ht="12.75">
      <c r="B408" t="s">
        <v>752</v>
      </c>
      <c r="C408" s="3" t="s">
        <v>825</v>
      </c>
      <c r="D408" s="3" t="s">
        <v>826</v>
      </c>
      <c r="E408" s="62" t="s">
        <v>104</v>
      </c>
      <c r="F408" s="4">
        <v>557</v>
      </c>
      <c r="G408" s="1">
        <v>4515</v>
      </c>
      <c r="H408" s="4"/>
      <c r="I408" s="4"/>
      <c r="J408" s="4"/>
      <c r="K408" s="4"/>
      <c r="Z408" s="3"/>
      <c r="AA408" s="3"/>
      <c r="AB408" s="3" t="s">
        <v>62</v>
      </c>
    </row>
    <row r="409" spans="2:28" ht="12.75">
      <c r="B409" t="s">
        <v>752</v>
      </c>
      <c r="C409" s="3" t="s">
        <v>827</v>
      </c>
      <c r="D409" t="s">
        <v>828</v>
      </c>
      <c r="E409" s="62" t="s">
        <v>104</v>
      </c>
      <c r="F409" s="4">
        <v>557</v>
      </c>
      <c r="G409" s="1">
        <v>4515</v>
      </c>
      <c r="H409" s="4"/>
      <c r="I409" s="4"/>
      <c r="J409" s="4"/>
      <c r="K409" s="4"/>
      <c r="AB409" s="3" t="s">
        <v>62</v>
      </c>
    </row>
    <row r="410" spans="2:28" ht="12.75">
      <c r="B410" t="s">
        <v>752</v>
      </c>
      <c r="C410" s="3" t="s">
        <v>829</v>
      </c>
      <c r="D410" t="s">
        <v>830</v>
      </c>
      <c r="E410" s="62" t="s">
        <v>104</v>
      </c>
      <c r="F410" s="4">
        <v>557</v>
      </c>
      <c r="G410" s="1">
        <v>4515</v>
      </c>
      <c r="N410" s="3"/>
      <c r="AB410" s="3" t="s">
        <v>62</v>
      </c>
    </row>
    <row r="411" spans="2:28" ht="12.75">
      <c r="B411" t="s">
        <v>752</v>
      </c>
      <c r="C411" s="3" t="s">
        <v>831</v>
      </c>
      <c r="D411" t="s">
        <v>832</v>
      </c>
      <c r="E411" s="62" t="s">
        <v>104</v>
      </c>
      <c r="F411" s="4">
        <v>557</v>
      </c>
      <c r="G411" s="1">
        <v>4515</v>
      </c>
      <c r="H411" s="4"/>
      <c r="I411" s="4"/>
      <c r="L411" s="3"/>
      <c r="O411" s="3"/>
      <c r="AB411" s="3" t="s">
        <v>62</v>
      </c>
    </row>
    <row r="412" spans="2:28" ht="12.75">
      <c r="B412" t="s">
        <v>752</v>
      </c>
      <c r="C412" s="3" t="s">
        <v>833</v>
      </c>
      <c r="D412" t="s">
        <v>834</v>
      </c>
      <c r="E412" s="62" t="s">
        <v>104</v>
      </c>
      <c r="F412" s="4">
        <v>557</v>
      </c>
      <c r="G412" s="1">
        <v>4515</v>
      </c>
      <c r="H412" s="3"/>
      <c r="I412" s="3"/>
      <c r="J412" s="3"/>
      <c r="AA412" s="3"/>
      <c r="AB412" s="3" t="s">
        <v>62</v>
      </c>
    </row>
    <row r="413" spans="2:28" ht="12.75">
      <c r="B413" t="s">
        <v>752</v>
      </c>
      <c r="C413" t="s">
        <v>835</v>
      </c>
      <c r="D413" t="s">
        <v>836</v>
      </c>
      <c r="E413" s="62" t="s">
        <v>104</v>
      </c>
      <c r="F413" s="4">
        <v>557</v>
      </c>
      <c r="G413" s="1">
        <v>4515</v>
      </c>
      <c r="H413" s="3"/>
      <c r="I413" s="3"/>
      <c r="J413" s="3"/>
      <c r="K413" s="3"/>
      <c r="L413" s="4"/>
      <c r="M413" s="4"/>
      <c r="N413" s="4"/>
      <c r="O413" s="4"/>
      <c r="X413" s="3"/>
      <c r="Y413" s="4"/>
      <c r="AB413" s="3" t="s">
        <v>62</v>
      </c>
    </row>
    <row r="414" spans="2:28" ht="12.75">
      <c r="B414" t="s">
        <v>752</v>
      </c>
      <c r="C414" s="3" t="s">
        <v>837</v>
      </c>
      <c r="D414" s="3" t="s">
        <v>838</v>
      </c>
      <c r="E414" s="62" t="s">
        <v>104</v>
      </c>
      <c r="F414" s="4">
        <v>557</v>
      </c>
      <c r="G414" s="1">
        <v>4515</v>
      </c>
      <c r="H414" s="4"/>
      <c r="I414" s="4"/>
      <c r="J414" s="3"/>
      <c r="K414" s="3"/>
      <c r="AB414" s="3" t="s">
        <v>62</v>
      </c>
    </row>
    <row r="415" spans="2:28" ht="12.75">
      <c r="B415" t="s">
        <v>752</v>
      </c>
      <c r="C415" s="3" t="s">
        <v>839</v>
      </c>
      <c r="D415" t="s">
        <v>840</v>
      </c>
      <c r="E415" s="62" t="s">
        <v>104</v>
      </c>
      <c r="F415" s="4">
        <v>557</v>
      </c>
      <c r="G415" s="1">
        <v>4515</v>
      </c>
      <c r="H415" s="4"/>
      <c r="I415" s="4"/>
      <c r="AB415" s="3" t="s">
        <v>62</v>
      </c>
    </row>
    <row r="416" spans="2:28" ht="12.75">
      <c r="B416" t="s">
        <v>752</v>
      </c>
      <c r="C416" t="s">
        <v>841</v>
      </c>
      <c r="D416" t="s">
        <v>842</v>
      </c>
      <c r="E416" s="62" t="s">
        <v>104</v>
      </c>
      <c r="F416" s="4">
        <v>557</v>
      </c>
      <c r="G416" s="1">
        <v>4515</v>
      </c>
      <c r="H416" s="4"/>
      <c r="I416" s="4"/>
      <c r="J416" s="3"/>
      <c r="K416" s="3"/>
      <c r="L416" s="3"/>
      <c r="M416" s="3"/>
      <c r="AB416" s="3" t="s">
        <v>62</v>
      </c>
    </row>
    <row r="417" spans="2:28" ht="12.75">
      <c r="B417" t="s">
        <v>752</v>
      </c>
      <c r="C417" s="3" t="s">
        <v>843</v>
      </c>
      <c r="D417" t="s">
        <v>844</v>
      </c>
      <c r="E417" s="62" t="s">
        <v>104</v>
      </c>
      <c r="F417" s="4">
        <v>557</v>
      </c>
      <c r="G417" s="1">
        <v>4515</v>
      </c>
      <c r="H417" s="4"/>
      <c r="I417" s="4"/>
      <c r="AB417" s="3" t="s">
        <v>62</v>
      </c>
    </row>
    <row r="418" spans="2:28" ht="12.75">
      <c r="B418" t="s">
        <v>752</v>
      </c>
      <c r="C418" s="3" t="s">
        <v>845</v>
      </c>
      <c r="D418" t="s">
        <v>846</v>
      </c>
      <c r="E418" s="62" t="s">
        <v>104</v>
      </c>
      <c r="F418" s="4">
        <v>557</v>
      </c>
      <c r="G418" s="1">
        <v>4515</v>
      </c>
      <c r="H418" s="4"/>
      <c r="I418" s="4"/>
      <c r="J418" s="3"/>
      <c r="K418" s="3"/>
      <c r="L418" s="3"/>
      <c r="M418" s="3"/>
      <c r="N418" s="3"/>
      <c r="O418" s="3"/>
      <c r="R418" s="3"/>
      <c r="S418" s="3"/>
      <c r="X418" s="3"/>
      <c r="Y418" s="3"/>
      <c r="Z418" s="3"/>
      <c r="AA418" s="3"/>
      <c r="AB418" s="3" t="s">
        <v>62</v>
      </c>
    </row>
    <row r="419" spans="2:28" ht="12.75">
      <c r="B419" t="s">
        <v>752</v>
      </c>
      <c r="C419" s="3" t="s">
        <v>847</v>
      </c>
      <c r="D419" t="s">
        <v>848</v>
      </c>
      <c r="E419" s="62" t="s">
        <v>104</v>
      </c>
      <c r="F419" s="4">
        <v>557</v>
      </c>
      <c r="G419" s="1">
        <v>4515</v>
      </c>
      <c r="H419" s="3"/>
      <c r="I419" s="3"/>
      <c r="J419" s="3"/>
      <c r="K419" s="3"/>
      <c r="L419" s="3"/>
      <c r="M419" s="3"/>
      <c r="N419" s="3"/>
      <c r="O419" s="3"/>
      <c r="R419" s="3"/>
      <c r="S419" s="3"/>
      <c r="X419" s="3"/>
      <c r="Y419" s="3"/>
      <c r="Z419" s="4"/>
      <c r="AA419" s="4"/>
      <c r="AB419" s="3" t="s">
        <v>62</v>
      </c>
    </row>
    <row r="420" spans="2:28" ht="12.75">
      <c r="B420" t="s">
        <v>752</v>
      </c>
      <c r="C420" s="3" t="s">
        <v>849</v>
      </c>
      <c r="D420" s="3" t="s">
        <v>850</v>
      </c>
      <c r="E420" s="62" t="s">
        <v>104</v>
      </c>
      <c r="F420" s="4">
        <v>557</v>
      </c>
      <c r="G420" s="1">
        <v>4515</v>
      </c>
      <c r="X420" s="4"/>
      <c r="Y420" s="4"/>
      <c r="AB420" s="3" t="s">
        <v>62</v>
      </c>
    </row>
    <row r="421" spans="2:28" ht="12.75">
      <c r="B421" t="s">
        <v>752</v>
      </c>
      <c r="C421" s="3" t="s">
        <v>851</v>
      </c>
      <c r="D421" t="s">
        <v>852</v>
      </c>
      <c r="E421" s="62" t="s">
        <v>104</v>
      </c>
      <c r="F421" s="4">
        <v>557</v>
      </c>
      <c r="G421" s="1">
        <v>4515</v>
      </c>
      <c r="H421" s="4"/>
      <c r="I421" s="4"/>
      <c r="AB421" s="3" t="s">
        <v>62</v>
      </c>
    </row>
    <row r="422" spans="2:28" ht="12.75">
      <c r="B422" t="s">
        <v>752</v>
      </c>
      <c r="C422" s="3" t="s">
        <v>853</v>
      </c>
      <c r="D422" t="s">
        <v>854</v>
      </c>
      <c r="E422" s="62" t="s">
        <v>104</v>
      </c>
      <c r="F422" s="4">
        <v>557</v>
      </c>
      <c r="G422" s="1">
        <v>4515</v>
      </c>
      <c r="H422" s="4"/>
      <c r="I422" s="4"/>
      <c r="J422" s="3"/>
      <c r="AB422" s="3" t="s">
        <v>62</v>
      </c>
    </row>
    <row r="423" spans="2:28" ht="12.75">
      <c r="B423" t="s">
        <v>752</v>
      </c>
      <c r="C423" t="s">
        <v>855</v>
      </c>
      <c r="D423" t="s">
        <v>856</v>
      </c>
      <c r="E423" s="62" t="s">
        <v>104</v>
      </c>
      <c r="F423" s="4">
        <v>557</v>
      </c>
      <c r="G423" s="1">
        <v>4515</v>
      </c>
      <c r="H423" s="3"/>
      <c r="I423" s="3"/>
      <c r="J423" s="3"/>
      <c r="K423" s="3"/>
      <c r="L423" s="3"/>
      <c r="M423" s="3"/>
      <c r="N423" s="3"/>
      <c r="O423" s="5"/>
      <c r="R423" s="5"/>
      <c r="S423" s="3"/>
      <c r="X423" s="3"/>
      <c r="Y423" s="3"/>
      <c r="AA423" s="3"/>
      <c r="AB423" s="3" t="s">
        <v>62</v>
      </c>
    </row>
    <row r="424" spans="2:28" ht="12.75">
      <c r="B424" t="s">
        <v>752</v>
      </c>
      <c r="C424" t="s">
        <v>857</v>
      </c>
      <c r="D424" t="s">
        <v>858</v>
      </c>
      <c r="E424" s="62" t="s">
        <v>104</v>
      </c>
      <c r="F424" s="4">
        <v>557</v>
      </c>
      <c r="G424" s="1">
        <v>4515</v>
      </c>
      <c r="H424" s="4"/>
      <c r="I424" s="4"/>
      <c r="AB424" s="3" t="s">
        <v>62</v>
      </c>
    </row>
    <row r="425" spans="2:28" ht="12.75">
      <c r="B425" t="s">
        <v>752</v>
      </c>
      <c r="C425" s="3" t="s">
        <v>859</v>
      </c>
      <c r="D425" t="s">
        <v>860</v>
      </c>
      <c r="E425" s="62" t="s">
        <v>104</v>
      </c>
      <c r="F425" s="4">
        <v>557</v>
      </c>
      <c r="G425" s="1">
        <v>4515</v>
      </c>
      <c r="H425" s="3"/>
      <c r="I425" s="3"/>
      <c r="J425" s="3"/>
      <c r="AB425" s="3" t="s">
        <v>62</v>
      </c>
    </row>
    <row r="426" spans="2:28" ht="12.75">
      <c r="B426" t="s">
        <v>752</v>
      </c>
      <c r="C426" t="s">
        <v>861</v>
      </c>
      <c r="D426" t="s">
        <v>862</v>
      </c>
      <c r="E426" s="62" t="s">
        <v>104</v>
      </c>
      <c r="F426" s="4">
        <v>557</v>
      </c>
      <c r="G426" s="1">
        <v>4515</v>
      </c>
      <c r="H426" s="4"/>
      <c r="I426" s="4"/>
      <c r="J426" s="3"/>
      <c r="AB426" s="3" t="s">
        <v>62</v>
      </c>
    </row>
    <row r="427" spans="2:28" ht="12.75">
      <c r="B427" t="s">
        <v>752</v>
      </c>
      <c r="C427" s="3" t="s">
        <v>863</v>
      </c>
      <c r="D427" t="s">
        <v>864</v>
      </c>
      <c r="E427" s="62" t="s">
        <v>104</v>
      </c>
      <c r="F427" s="4">
        <v>557</v>
      </c>
      <c r="G427" s="1">
        <v>4515</v>
      </c>
      <c r="H427" s="3"/>
      <c r="I427" s="3"/>
      <c r="N427" s="3"/>
      <c r="O427" s="3"/>
      <c r="AB427" s="3" t="s">
        <v>62</v>
      </c>
    </row>
    <row r="428" spans="2:28" ht="12.75">
      <c r="B428" t="s">
        <v>752</v>
      </c>
      <c r="C428" s="3" t="s">
        <v>865</v>
      </c>
      <c r="D428" t="s">
        <v>866</v>
      </c>
      <c r="E428" s="62" t="s">
        <v>104</v>
      </c>
      <c r="F428" s="4">
        <v>557</v>
      </c>
      <c r="G428" s="1">
        <v>4515</v>
      </c>
      <c r="H428" s="4"/>
      <c r="I428" s="4"/>
      <c r="J428" s="3"/>
      <c r="L428" s="3"/>
      <c r="M428" s="3"/>
      <c r="AB428" s="3" t="s">
        <v>62</v>
      </c>
    </row>
    <row r="429" spans="2:28" ht="12.75">
      <c r="B429" t="s">
        <v>752</v>
      </c>
      <c r="C429" s="3" t="s">
        <v>867</v>
      </c>
      <c r="D429" t="s">
        <v>868</v>
      </c>
      <c r="E429" s="62" t="s">
        <v>104</v>
      </c>
      <c r="F429" s="4">
        <v>557</v>
      </c>
      <c r="G429" s="1">
        <v>4515</v>
      </c>
      <c r="H429" s="4"/>
      <c r="I429" s="4"/>
      <c r="AB429" s="3" t="s">
        <v>62</v>
      </c>
    </row>
    <row r="430" spans="2:31" ht="12.75">
      <c r="B430" t="s">
        <v>752</v>
      </c>
      <c r="C430" s="3" t="s">
        <v>869</v>
      </c>
      <c r="D430" t="s">
        <v>870</v>
      </c>
      <c r="E430" s="62" t="s">
        <v>104</v>
      </c>
      <c r="F430" s="4">
        <v>557</v>
      </c>
      <c r="G430" s="1">
        <v>4515</v>
      </c>
      <c r="H430" s="4"/>
      <c r="I430" s="4"/>
      <c r="AB430" s="3" t="s">
        <v>62</v>
      </c>
      <c r="AC430" s="1"/>
      <c r="AD430" s="1"/>
      <c r="AE430" s="1"/>
    </row>
    <row r="431" spans="2:31" ht="12.75">
      <c r="B431" t="s">
        <v>752</v>
      </c>
      <c r="C431" t="s">
        <v>871</v>
      </c>
      <c r="D431" t="s">
        <v>872</v>
      </c>
      <c r="E431" s="62" t="s">
        <v>104</v>
      </c>
      <c r="F431" s="4">
        <v>557</v>
      </c>
      <c r="G431" s="1">
        <v>4515</v>
      </c>
      <c r="H431" s="4"/>
      <c r="I431" s="4"/>
      <c r="J431" s="3"/>
      <c r="K431" s="3"/>
      <c r="L431" s="4"/>
      <c r="M431" s="4"/>
      <c r="N431" s="3"/>
      <c r="O431" s="3"/>
      <c r="R431" s="3"/>
      <c r="S431" s="3"/>
      <c r="X431" s="3"/>
      <c r="Y431" s="3"/>
      <c r="Z431" s="3"/>
      <c r="AA431" s="3"/>
      <c r="AB431" s="3" t="s">
        <v>62</v>
      </c>
      <c r="AC431" s="1"/>
      <c r="AD431" s="1"/>
      <c r="AE431" s="1"/>
    </row>
    <row r="432" spans="2:31" ht="12.75">
      <c r="B432" t="s">
        <v>752</v>
      </c>
      <c r="C432" s="3" t="s">
        <v>873</v>
      </c>
      <c r="D432" t="s">
        <v>874</v>
      </c>
      <c r="E432" s="62" t="s">
        <v>104</v>
      </c>
      <c r="F432" s="4">
        <v>557</v>
      </c>
      <c r="G432" s="1">
        <v>4515</v>
      </c>
      <c r="H432" s="4"/>
      <c r="I432" s="4"/>
      <c r="L432" s="3"/>
      <c r="M432" s="3"/>
      <c r="AB432" s="3" t="s">
        <v>62</v>
      </c>
      <c r="AC432" s="1"/>
      <c r="AD432" s="1"/>
      <c r="AE432" s="1"/>
    </row>
    <row r="433" spans="2:31" ht="12.75">
      <c r="B433" t="s">
        <v>752</v>
      </c>
      <c r="C433" s="3" t="s">
        <v>875</v>
      </c>
      <c r="D433" t="s">
        <v>876</v>
      </c>
      <c r="E433" s="62" t="s">
        <v>104</v>
      </c>
      <c r="F433" s="4">
        <v>557</v>
      </c>
      <c r="G433" s="1">
        <v>4515</v>
      </c>
      <c r="H433" s="3"/>
      <c r="I433" s="3"/>
      <c r="J433" s="3"/>
      <c r="AB433" s="3" t="s">
        <v>62</v>
      </c>
      <c r="AC433" s="1"/>
      <c r="AD433" s="1"/>
      <c r="AE433" s="1"/>
    </row>
    <row r="434" spans="2:31" ht="12.75">
      <c r="B434" t="s">
        <v>752</v>
      </c>
      <c r="C434" s="3" t="s">
        <v>877</v>
      </c>
      <c r="D434" t="s">
        <v>878</v>
      </c>
      <c r="E434" s="62" t="s">
        <v>104</v>
      </c>
      <c r="F434" s="4">
        <v>557</v>
      </c>
      <c r="G434" s="1">
        <v>4515</v>
      </c>
      <c r="H434" s="3"/>
      <c r="I434" s="3"/>
      <c r="J434" s="3"/>
      <c r="K434" s="3"/>
      <c r="L434" s="3"/>
      <c r="S434" s="3"/>
      <c r="X434" s="3"/>
      <c r="AB434" s="3" t="s">
        <v>62</v>
      </c>
      <c r="AC434" s="1"/>
      <c r="AD434" s="1"/>
      <c r="AE434" s="1"/>
    </row>
    <row r="435" spans="2:31" ht="12.75">
      <c r="B435" t="s">
        <v>752</v>
      </c>
      <c r="C435" s="3" t="s">
        <v>879</v>
      </c>
      <c r="D435" t="s">
        <v>880</v>
      </c>
      <c r="E435" s="62" t="s">
        <v>104</v>
      </c>
      <c r="F435" s="4">
        <v>557</v>
      </c>
      <c r="G435" s="1">
        <v>4515</v>
      </c>
      <c r="H435" s="4"/>
      <c r="I435" s="4"/>
      <c r="S435" s="3"/>
      <c r="X435" s="3"/>
      <c r="AB435" s="3" t="s">
        <v>62</v>
      </c>
      <c r="AC435" s="1"/>
      <c r="AD435" s="1"/>
      <c r="AE435" s="1"/>
    </row>
    <row r="436" spans="2:31" ht="12.75">
      <c r="B436" t="s">
        <v>752</v>
      </c>
      <c r="C436" s="3" t="s">
        <v>881</v>
      </c>
      <c r="D436" t="s">
        <v>882</v>
      </c>
      <c r="E436" s="62" t="s">
        <v>104</v>
      </c>
      <c r="F436" s="4">
        <v>557</v>
      </c>
      <c r="G436" s="1">
        <v>4515</v>
      </c>
      <c r="H436" s="4"/>
      <c r="I436" s="4"/>
      <c r="AB436" s="3" t="s">
        <v>62</v>
      </c>
      <c r="AC436" s="1"/>
      <c r="AD436" s="1"/>
      <c r="AE436" s="1"/>
    </row>
    <row r="437" spans="2:31" ht="12.75">
      <c r="B437" t="s">
        <v>752</v>
      </c>
      <c r="C437" s="3" t="s">
        <v>883</v>
      </c>
      <c r="D437" t="s">
        <v>884</v>
      </c>
      <c r="E437" s="62" t="s">
        <v>104</v>
      </c>
      <c r="F437" s="4">
        <v>557</v>
      </c>
      <c r="G437" s="1">
        <v>4515</v>
      </c>
      <c r="H437" s="3"/>
      <c r="I437" s="3"/>
      <c r="AB437" s="3" t="s">
        <v>62</v>
      </c>
      <c r="AC437" s="1"/>
      <c r="AD437" s="1"/>
      <c r="AE437" s="1"/>
    </row>
    <row r="438" spans="2:28" ht="12.75">
      <c r="B438" t="s">
        <v>752</v>
      </c>
      <c r="C438" s="3" t="s">
        <v>885</v>
      </c>
      <c r="D438" t="s">
        <v>886</v>
      </c>
      <c r="E438" s="62" t="s">
        <v>104</v>
      </c>
      <c r="F438" s="4">
        <v>557</v>
      </c>
      <c r="G438" s="1">
        <v>4515</v>
      </c>
      <c r="H438" s="4"/>
      <c r="I438" s="4"/>
      <c r="Y438" s="3"/>
      <c r="Z438" s="3"/>
      <c r="AB438" s="3" t="s">
        <v>62</v>
      </c>
    </row>
    <row r="439" spans="2:28" ht="12.75">
      <c r="B439" t="s">
        <v>752</v>
      </c>
      <c r="C439" t="s">
        <v>887</v>
      </c>
      <c r="D439" t="s">
        <v>888</v>
      </c>
      <c r="E439" s="62" t="s">
        <v>104</v>
      </c>
      <c r="F439" s="4">
        <v>557</v>
      </c>
      <c r="G439" s="1">
        <v>4515</v>
      </c>
      <c r="H439" s="4"/>
      <c r="I439" s="4"/>
      <c r="J439" s="4"/>
      <c r="K439" s="4"/>
      <c r="L439" s="4"/>
      <c r="M439" s="4"/>
      <c r="Z439" s="4" t="s">
        <v>889</v>
      </c>
      <c r="AB439" s="3" t="s">
        <v>62</v>
      </c>
    </row>
    <row r="440" spans="2:28" ht="12.75">
      <c r="B440" t="s">
        <v>752</v>
      </c>
      <c r="C440" s="3" t="s">
        <v>890</v>
      </c>
      <c r="D440" t="s">
        <v>891</v>
      </c>
      <c r="E440" s="62" t="s">
        <v>104</v>
      </c>
      <c r="F440" s="4">
        <v>557</v>
      </c>
      <c r="G440" s="1">
        <v>4515</v>
      </c>
      <c r="H440" s="3"/>
      <c r="I440" s="3"/>
      <c r="J440" s="3"/>
      <c r="K440" s="3"/>
      <c r="L440" s="3"/>
      <c r="M440" s="3"/>
      <c r="N440" s="3"/>
      <c r="O440" s="3"/>
      <c r="R440" s="3"/>
      <c r="S440" s="3"/>
      <c r="X440" s="3"/>
      <c r="Y440" s="3"/>
      <c r="AA440" s="3"/>
      <c r="AB440" s="3" t="s">
        <v>62</v>
      </c>
    </row>
    <row r="441" spans="2:28" ht="12.75">
      <c r="B441" t="s">
        <v>752</v>
      </c>
      <c r="C441" s="3" t="s">
        <v>892</v>
      </c>
      <c r="D441" t="s">
        <v>893</v>
      </c>
      <c r="E441" s="62" t="s">
        <v>104</v>
      </c>
      <c r="F441" s="4">
        <v>557</v>
      </c>
      <c r="G441" s="1">
        <v>4515</v>
      </c>
      <c r="H441" s="4"/>
      <c r="I441" s="4"/>
      <c r="L441" s="3"/>
      <c r="O441" s="3"/>
      <c r="AB441" s="3" t="s">
        <v>62</v>
      </c>
    </row>
    <row r="442" spans="2:28" ht="12.75">
      <c r="B442" t="s">
        <v>752</v>
      </c>
      <c r="C442" s="3" t="s">
        <v>894</v>
      </c>
      <c r="D442" t="s">
        <v>895</v>
      </c>
      <c r="E442" s="62" t="s">
        <v>104</v>
      </c>
      <c r="F442" s="4">
        <v>557</v>
      </c>
      <c r="G442" s="1">
        <v>4515</v>
      </c>
      <c r="H442" s="4"/>
      <c r="I442" s="4"/>
      <c r="AB442" s="3" t="s">
        <v>62</v>
      </c>
    </row>
    <row r="443" spans="2:28" ht="12.75">
      <c r="B443" t="s">
        <v>752</v>
      </c>
      <c r="C443" s="3" t="s">
        <v>896</v>
      </c>
      <c r="D443" t="s">
        <v>897</v>
      </c>
      <c r="E443" s="62" t="s">
        <v>104</v>
      </c>
      <c r="F443" s="4">
        <v>557</v>
      </c>
      <c r="G443" s="1">
        <v>4515</v>
      </c>
      <c r="H443" s="4"/>
      <c r="I443" s="4"/>
      <c r="L443" s="3"/>
      <c r="M443" s="3"/>
      <c r="N443" s="3"/>
      <c r="O443" s="3"/>
      <c r="AB443" s="3" t="s">
        <v>62</v>
      </c>
    </row>
    <row r="444" spans="2:28" ht="12.75">
      <c r="B444" t="s">
        <v>752</v>
      </c>
      <c r="C444" s="3" t="s">
        <v>898</v>
      </c>
      <c r="D444" t="s">
        <v>899</v>
      </c>
      <c r="E444" s="62" t="s">
        <v>104</v>
      </c>
      <c r="F444" s="4">
        <v>557</v>
      </c>
      <c r="G444" s="1">
        <v>4515</v>
      </c>
      <c r="H444" s="4"/>
      <c r="I444" s="4"/>
      <c r="AB444" s="3" t="s">
        <v>62</v>
      </c>
    </row>
    <row r="445" spans="2:28" ht="12.75">
      <c r="B445" t="s">
        <v>752</v>
      </c>
      <c r="C445" s="3" t="s">
        <v>900</v>
      </c>
      <c r="D445" t="s">
        <v>901</v>
      </c>
      <c r="E445" s="62" t="s">
        <v>243</v>
      </c>
      <c r="F445" s="1">
        <v>1974</v>
      </c>
      <c r="G445" s="4">
        <v>9381</v>
      </c>
      <c r="H445" s="4">
        <v>1974</v>
      </c>
      <c r="I445" s="4">
        <v>9381</v>
      </c>
      <c r="J445" s="3"/>
      <c r="K445" s="3"/>
      <c r="L445" s="4"/>
      <c r="M445" s="4"/>
      <c r="N445" s="4"/>
      <c r="O445" s="4"/>
      <c r="AB445" s="3" t="s">
        <v>62</v>
      </c>
    </row>
    <row r="446" spans="2:28" ht="12.75">
      <c r="B446" t="s">
        <v>902</v>
      </c>
      <c r="C446" t="s">
        <v>903</v>
      </c>
      <c r="D446" t="s">
        <v>904</v>
      </c>
      <c r="E446" s="62" t="s">
        <v>66</v>
      </c>
      <c r="F446" s="4">
        <v>2279</v>
      </c>
      <c r="G446" s="1">
        <v>5745</v>
      </c>
      <c r="H446" s="4">
        <v>2354</v>
      </c>
      <c r="I446" s="4">
        <v>5938</v>
      </c>
      <c r="AB446" s="3" t="s">
        <v>62</v>
      </c>
    </row>
    <row r="447" spans="2:28" ht="12.75">
      <c r="B447" t="s">
        <v>902</v>
      </c>
      <c r="C447" t="s">
        <v>905</v>
      </c>
      <c r="D447" t="s">
        <v>906</v>
      </c>
      <c r="E447" s="62" t="s">
        <v>66</v>
      </c>
      <c r="F447" s="4">
        <v>1887</v>
      </c>
      <c r="G447" s="1">
        <v>5333</v>
      </c>
      <c r="H447" s="4">
        <v>1976</v>
      </c>
      <c r="I447" s="4">
        <v>5560</v>
      </c>
      <c r="J447" s="3"/>
      <c r="K447" s="3"/>
      <c r="X447" s="4"/>
      <c r="Y447" s="4"/>
      <c r="Z447" s="3"/>
      <c r="AB447" s="3" t="s">
        <v>62</v>
      </c>
    </row>
    <row r="448" spans="2:28" ht="12.75">
      <c r="B448" t="s">
        <v>902</v>
      </c>
      <c r="C448" s="3" t="s">
        <v>907</v>
      </c>
      <c r="D448" s="3" t="s">
        <v>908</v>
      </c>
      <c r="E448" s="62" t="s">
        <v>74</v>
      </c>
      <c r="F448" s="1">
        <v>1513</v>
      </c>
      <c r="G448" s="1">
        <v>3684</v>
      </c>
      <c r="H448" s="1">
        <v>1528</v>
      </c>
      <c r="I448" s="1">
        <v>3653</v>
      </c>
      <c r="J448" s="3"/>
      <c r="K448" s="3"/>
      <c r="Y448" s="4"/>
      <c r="AB448" s="3" t="s">
        <v>62</v>
      </c>
    </row>
    <row r="449" spans="2:28" ht="12.75">
      <c r="B449" t="s">
        <v>902</v>
      </c>
      <c r="C449" s="3" t="s">
        <v>909</v>
      </c>
      <c r="D449" t="s">
        <v>910</v>
      </c>
      <c r="E449" s="62" t="s">
        <v>83</v>
      </c>
      <c r="F449" s="1">
        <v>1489</v>
      </c>
      <c r="G449" s="4">
        <v>3660</v>
      </c>
      <c r="H449" s="4">
        <v>1511</v>
      </c>
      <c r="I449" s="4">
        <v>3636</v>
      </c>
      <c r="AB449" s="3" t="s">
        <v>62</v>
      </c>
    </row>
    <row r="450" spans="2:28" ht="12.75">
      <c r="B450" t="s">
        <v>902</v>
      </c>
      <c r="C450" s="3" t="s">
        <v>911</v>
      </c>
      <c r="D450" t="s">
        <v>912</v>
      </c>
      <c r="E450" s="62" t="s">
        <v>83</v>
      </c>
      <c r="F450" s="4">
        <v>1435</v>
      </c>
      <c r="G450" s="4">
        <v>3540</v>
      </c>
      <c r="H450" s="4">
        <v>1474</v>
      </c>
      <c r="I450" s="4">
        <v>3599</v>
      </c>
      <c r="J450" s="3"/>
      <c r="K450" s="3"/>
      <c r="L450" s="3"/>
      <c r="M450" s="3"/>
      <c r="AB450" s="3" t="s">
        <v>62</v>
      </c>
    </row>
    <row r="451" spans="2:28" ht="12.75">
      <c r="B451" t="s">
        <v>902</v>
      </c>
      <c r="C451" s="3" t="s">
        <v>913</v>
      </c>
      <c r="D451" t="s">
        <v>914</v>
      </c>
      <c r="E451" s="62" t="s">
        <v>92</v>
      </c>
      <c r="F451" s="1">
        <v>1553</v>
      </c>
      <c r="G451" s="4">
        <v>3832</v>
      </c>
      <c r="H451" s="4">
        <v>1938</v>
      </c>
      <c r="I451" s="4">
        <v>4594</v>
      </c>
      <c r="J451" s="4"/>
      <c r="K451" s="4"/>
      <c r="L451" s="3"/>
      <c r="M451" s="3"/>
      <c r="Y451" s="4"/>
      <c r="AB451" s="3" t="s">
        <v>62</v>
      </c>
    </row>
    <row r="452" spans="2:28" ht="12.75">
      <c r="B452" t="s">
        <v>902</v>
      </c>
      <c r="C452" s="3" t="s">
        <v>915</v>
      </c>
      <c r="D452" t="s">
        <v>916</v>
      </c>
      <c r="E452" s="62" t="s">
        <v>92</v>
      </c>
      <c r="F452" s="1">
        <v>1531</v>
      </c>
      <c r="G452" s="4">
        <v>3702</v>
      </c>
      <c r="H452" s="4">
        <v>1532</v>
      </c>
      <c r="I452" s="4">
        <v>3657</v>
      </c>
      <c r="L452" s="3"/>
      <c r="M452" s="3"/>
      <c r="N452" s="3"/>
      <c r="O452" s="3"/>
      <c r="AB452" s="3" t="s">
        <v>62</v>
      </c>
    </row>
    <row r="453" spans="2:28" ht="12.75">
      <c r="B453" t="s">
        <v>902</v>
      </c>
      <c r="C453" t="s">
        <v>917</v>
      </c>
      <c r="D453" t="s">
        <v>918</v>
      </c>
      <c r="E453" s="62" t="s">
        <v>92</v>
      </c>
      <c r="F453" s="1">
        <v>1514</v>
      </c>
      <c r="G453" s="4">
        <v>3793</v>
      </c>
      <c r="H453" s="4">
        <v>1525</v>
      </c>
      <c r="I453" s="4">
        <v>3650</v>
      </c>
      <c r="J453" s="3"/>
      <c r="K453" s="3"/>
      <c r="L453" s="3"/>
      <c r="M453" s="3"/>
      <c r="N453" s="3"/>
      <c r="O453" s="3"/>
      <c r="R453" s="3"/>
      <c r="S453" s="3"/>
      <c r="Z453" s="3"/>
      <c r="AA453" s="3"/>
      <c r="AB453" s="3" t="s">
        <v>62</v>
      </c>
    </row>
    <row r="454" spans="2:28" ht="12.75">
      <c r="B454" t="s">
        <v>902</v>
      </c>
      <c r="C454" s="3" t="s">
        <v>919</v>
      </c>
      <c r="D454" t="s">
        <v>920</v>
      </c>
      <c r="E454" s="62" t="s">
        <v>101</v>
      </c>
      <c r="F454" s="4">
        <v>1625</v>
      </c>
      <c r="G454" s="4">
        <v>3687</v>
      </c>
      <c r="H454" s="4">
        <v>1710</v>
      </c>
      <c r="I454" s="4">
        <v>3835</v>
      </c>
      <c r="L454" s="3"/>
      <c r="M454" s="3"/>
      <c r="N454" s="3"/>
      <c r="O454" s="3"/>
      <c r="R454" s="4"/>
      <c r="S454" s="4"/>
      <c r="AB454" s="3" t="s">
        <v>62</v>
      </c>
    </row>
    <row r="455" spans="2:28" ht="12.75">
      <c r="B455" t="s">
        <v>902</v>
      </c>
      <c r="C455" s="3" t="s">
        <v>921</v>
      </c>
      <c r="D455" t="s">
        <v>922</v>
      </c>
      <c r="E455" s="62" t="s">
        <v>101</v>
      </c>
      <c r="F455" s="4">
        <v>1621</v>
      </c>
      <c r="G455" s="4">
        <v>3684</v>
      </c>
      <c r="H455" s="4">
        <v>1625</v>
      </c>
      <c r="I455" s="4">
        <v>3750</v>
      </c>
      <c r="R455" s="4"/>
      <c r="S455" s="4"/>
      <c r="AB455" s="3" t="s">
        <v>62</v>
      </c>
    </row>
    <row r="456" spans="2:28" ht="12.75">
      <c r="B456" t="s">
        <v>902</v>
      </c>
      <c r="C456" s="3" t="s">
        <v>923</v>
      </c>
      <c r="D456" t="s">
        <v>924</v>
      </c>
      <c r="E456" s="62" t="s">
        <v>101</v>
      </c>
      <c r="F456" s="4">
        <v>1492</v>
      </c>
      <c r="G456" s="4">
        <v>3555</v>
      </c>
      <c r="H456" s="3"/>
      <c r="I456" s="3"/>
      <c r="J456" s="3"/>
      <c r="K456" s="3"/>
      <c r="L456" s="3"/>
      <c r="M456" s="3"/>
      <c r="N456" s="3"/>
      <c r="O456" s="3"/>
      <c r="R456" s="3"/>
      <c r="S456" s="3"/>
      <c r="X456" s="3"/>
      <c r="Y456" s="3"/>
      <c r="Z456" s="3"/>
      <c r="AA456" s="3"/>
      <c r="AB456" s="3" t="s">
        <v>62</v>
      </c>
    </row>
    <row r="457" spans="2:28" ht="12.75">
      <c r="B457" t="s">
        <v>902</v>
      </c>
      <c r="C457" s="3" t="s">
        <v>925</v>
      </c>
      <c r="D457" t="s">
        <v>926</v>
      </c>
      <c r="E457" s="62" t="s">
        <v>101</v>
      </c>
      <c r="F457" s="4">
        <v>1457</v>
      </c>
      <c r="G457" s="4">
        <v>3520</v>
      </c>
      <c r="H457" s="4"/>
      <c r="I457" s="4"/>
      <c r="L457" s="4"/>
      <c r="M457" s="4"/>
      <c r="N457" s="4"/>
      <c r="O457" s="4"/>
      <c r="Y457" s="4"/>
      <c r="AB457" s="3" t="s">
        <v>62</v>
      </c>
    </row>
    <row r="458" spans="2:28" ht="12.75">
      <c r="B458" t="s">
        <v>902</v>
      </c>
      <c r="C458" s="3" t="s">
        <v>927</v>
      </c>
      <c r="D458" t="s">
        <v>928</v>
      </c>
      <c r="E458" s="62" t="s">
        <v>104</v>
      </c>
      <c r="F458" s="4">
        <v>1373</v>
      </c>
      <c r="G458" s="4">
        <v>3404</v>
      </c>
      <c r="H458" s="4"/>
      <c r="I458" s="4"/>
      <c r="AB458" s="3" t="s">
        <v>62</v>
      </c>
    </row>
    <row r="459" spans="2:28" ht="12.75">
      <c r="B459" t="s">
        <v>902</v>
      </c>
      <c r="C459" s="3" t="s">
        <v>929</v>
      </c>
      <c r="D459" t="s">
        <v>930</v>
      </c>
      <c r="E459" s="62" t="s">
        <v>104</v>
      </c>
      <c r="F459" s="4">
        <v>1344</v>
      </c>
      <c r="G459" s="4">
        <v>3030</v>
      </c>
      <c r="H459" s="4"/>
      <c r="I459" s="4"/>
      <c r="AB459" s="3" t="s">
        <v>62</v>
      </c>
    </row>
    <row r="460" spans="2:28" ht="12.75">
      <c r="B460" t="s">
        <v>902</v>
      </c>
      <c r="C460" s="3" t="s">
        <v>931</v>
      </c>
      <c r="D460" t="s">
        <v>932</v>
      </c>
      <c r="E460" s="62" t="s">
        <v>104</v>
      </c>
      <c r="F460" s="4">
        <v>1319</v>
      </c>
      <c r="G460" s="4">
        <v>3341</v>
      </c>
      <c r="H460" s="4"/>
      <c r="I460" s="4"/>
      <c r="AB460" s="3" t="s">
        <v>62</v>
      </c>
    </row>
    <row r="461" spans="2:28" ht="12.75">
      <c r="B461" t="s">
        <v>902</v>
      </c>
      <c r="C461" s="3" t="s">
        <v>933</v>
      </c>
      <c r="D461" t="s">
        <v>934</v>
      </c>
      <c r="E461" s="62" t="s">
        <v>104</v>
      </c>
      <c r="F461" s="4">
        <v>1206</v>
      </c>
      <c r="G461" s="4">
        <v>2889</v>
      </c>
      <c r="H461" s="4"/>
      <c r="I461" s="4"/>
      <c r="J461" s="4"/>
      <c r="K461" s="4"/>
      <c r="X461" s="4"/>
      <c r="Y461" s="4"/>
      <c r="AB461" s="3" t="s">
        <v>62</v>
      </c>
    </row>
    <row r="462" spans="2:28" ht="12.75">
      <c r="B462" t="s">
        <v>902</v>
      </c>
      <c r="C462" s="3" t="s">
        <v>935</v>
      </c>
      <c r="D462" t="s">
        <v>936</v>
      </c>
      <c r="E462" s="62" t="s">
        <v>104</v>
      </c>
      <c r="F462" s="4">
        <v>1147</v>
      </c>
      <c r="G462" s="4">
        <v>2832</v>
      </c>
      <c r="H462" s="4"/>
      <c r="I462" s="4"/>
      <c r="AB462" s="3" t="s">
        <v>62</v>
      </c>
    </row>
    <row r="463" spans="2:28" ht="12.75">
      <c r="B463" t="s">
        <v>902</v>
      </c>
      <c r="C463" s="3" t="s">
        <v>937</v>
      </c>
      <c r="D463" t="s">
        <v>938</v>
      </c>
      <c r="E463" s="62" t="s">
        <v>104</v>
      </c>
      <c r="F463" s="4">
        <v>1119</v>
      </c>
      <c r="G463" s="4">
        <v>2917</v>
      </c>
      <c r="H463" s="4"/>
      <c r="I463" s="4"/>
      <c r="AB463" s="3" t="s">
        <v>62</v>
      </c>
    </row>
    <row r="464" spans="2:28" ht="12.75">
      <c r="B464" t="s">
        <v>902</v>
      </c>
      <c r="C464" s="3" t="s">
        <v>939</v>
      </c>
      <c r="D464" t="s">
        <v>940</v>
      </c>
      <c r="E464" s="62" t="s">
        <v>104</v>
      </c>
      <c r="F464" s="4">
        <v>1097</v>
      </c>
      <c r="G464" s="4">
        <v>2783</v>
      </c>
      <c r="H464" s="4"/>
      <c r="I464" s="4"/>
      <c r="AB464" s="3" t="s">
        <v>62</v>
      </c>
    </row>
    <row r="465" spans="2:28" ht="12.75">
      <c r="B465" t="s">
        <v>902</v>
      </c>
      <c r="C465" s="3" t="s">
        <v>941</v>
      </c>
      <c r="D465" t="s">
        <v>942</v>
      </c>
      <c r="E465" s="62" t="s">
        <v>104</v>
      </c>
      <c r="F465" s="4">
        <v>1075</v>
      </c>
      <c r="G465" s="4">
        <v>2761</v>
      </c>
      <c r="H465" s="4"/>
      <c r="I465" s="4"/>
      <c r="L465" s="4"/>
      <c r="M465" s="4"/>
      <c r="N465" s="4"/>
      <c r="O465" s="4"/>
      <c r="X465" s="4"/>
      <c r="AB465" s="3" t="s">
        <v>62</v>
      </c>
    </row>
    <row r="466" spans="2:28" ht="12.75">
      <c r="B466" t="s">
        <v>902</v>
      </c>
      <c r="C466" s="3" t="s">
        <v>943</v>
      </c>
      <c r="D466" t="s">
        <v>944</v>
      </c>
      <c r="E466" s="62" t="s">
        <v>104</v>
      </c>
      <c r="F466" s="4">
        <v>1052</v>
      </c>
      <c r="G466" s="4">
        <v>2738</v>
      </c>
      <c r="H466" s="4"/>
      <c r="I466" s="4"/>
      <c r="J466" s="4"/>
      <c r="K466" s="4"/>
      <c r="X466" s="4"/>
      <c r="Y466" s="4"/>
      <c r="AB466" s="3" t="s">
        <v>62</v>
      </c>
    </row>
    <row r="467" spans="2:28" ht="12.75">
      <c r="B467" t="s">
        <v>902</v>
      </c>
      <c r="C467" s="3" t="s">
        <v>945</v>
      </c>
      <c r="D467" t="s">
        <v>946</v>
      </c>
      <c r="E467" s="62" t="s">
        <v>104</v>
      </c>
      <c r="F467" s="4">
        <v>1038</v>
      </c>
      <c r="G467" s="4">
        <v>2723</v>
      </c>
      <c r="H467" s="4"/>
      <c r="I467" s="4"/>
      <c r="L467" s="4"/>
      <c r="M467" s="4"/>
      <c r="AB467" s="3" t="s">
        <v>62</v>
      </c>
    </row>
    <row r="468" spans="2:28" ht="12.75">
      <c r="B468" t="s">
        <v>902</v>
      </c>
      <c r="C468" s="3" t="s">
        <v>947</v>
      </c>
      <c r="D468" t="s">
        <v>948</v>
      </c>
      <c r="E468" s="62" t="s">
        <v>104</v>
      </c>
      <c r="F468" s="4">
        <v>1034</v>
      </c>
      <c r="G468" s="4">
        <v>2720</v>
      </c>
      <c r="H468" s="3"/>
      <c r="I468" s="3"/>
      <c r="J468" s="3"/>
      <c r="K468" s="3"/>
      <c r="L468" s="4"/>
      <c r="M468" s="4"/>
      <c r="N468" s="3"/>
      <c r="O468" s="3"/>
      <c r="R468" s="3"/>
      <c r="S468" s="3"/>
      <c r="X468" s="3"/>
      <c r="Y468" s="3"/>
      <c r="Z468" s="3"/>
      <c r="AA468" s="3"/>
      <c r="AB468" s="3" t="s">
        <v>62</v>
      </c>
    </row>
    <row r="469" spans="2:28" ht="12.75">
      <c r="B469" t="s">
        <v>902</v>
      </c>
      <c r="C469" s="3" t="s">
        <v>949</v>
      </c>
      <c r="D469" t="s">
        <v>950</v>
      </c>
      <c r="E469" s="62" t="s">
        <v>104</v>
      </c>
      <c r="F469" s="4">
        <v>1004</v>
      </c>
      <c r="G469" s="4">
        <v>2689</v>
      </c>
      <c r="J469" s="4"/>
      <c r="K469" s="4"/>
      <c r="Y469" s="4"/>
      <c r="Z469" s="4"/>
      <c r="AA469" s="4"/>
      <c r="AB469" s="3" t="s">
        <v>62</v>
      </c>
    </row>
    <row r="470" spans="2:28" ht="12.75">
      <c r="B470" t="s">
        <v>902</v>
      </c>
      <c r="C470" s="3" t="s">
        <v>951</v>
      </c>
      <c r="D470" t="s">
        <v>952</v>
      </c>
      <c r="E470" s="62" t="s">
        <v>104</v>
      </c>
      <c r="F470" s="4">
        <v>1004</v>
      </c>
      <c r="G470" s="4">
        <v>2689</v>
      </c>
      <c r="Y470" s="4"/>
      <c r="AB470" s="3" t="s">
        <v>62</v>
      </c>
    </row>
    <row r="471" spans="2:28" ht="12.75">
      <c r="B471" t="s">
        <v>902</v>
      </c>
      <c r="C471" s="3" t="s">
        <v>953</v>
      </c>
      <c r="D471" t="s">
        <v>954</v>
      </c>
      <c r="E471" s="62" t="s">
        <v>104</v>
      </c>
      <c r="F471" s="4">
        <v>1003</v>
      </c>
      <c r="G471" s="4">
        <v>2689</v>
      </c>
      <c r="H471" s="4"/>
      <c r="I471" s="4"/>
      <c r="AB471" s="3" t="s">
        <v>62</v>
      </c>
    </row>
    <row r="472" spans="2:28" ht="12.75">
      <c r="B472" t="s">
        <v>902</v>
      </c>
      <c r="C472" s="3" t="s">
        <v>955</v>
      </c>
      <c r="D472" t="s">
        <v>956</v>
      </c>
      <c r="E472" s="62" t="s">
        <v>104</v>
      </c>
      <c r="F472" s="4">
        <v>989</v>
      </c>
      <c r="G472" s="4">
        <v>2706</v>
      </c>
      <c r="AB472" s="3" t="s">
        <v>62</v>
      </c>
    </row>
    <row r="473" spans="2:28" ht="12.75">
      <c r="B473" t="s">
        <v>902</v>
      </c>
      <c r="C473" s="3" t="s">
        <v>957</v>
      </c>
      <c r="D473" t="s">
        <v>958</v>
      </c>
      <c r="E473" s="62" t="s">
        <v>243</v>
      </c>
      <c r="F473" s="4">
        <v>2142</v>
      </c>
      <c r="G473" s="4">
        <v>5795</v>
      </c>
      <c r="H473" s="4">
        <v>2182.4</v>
      </c>
      <c r="I473" s="4">
        <v>5766</v>
      </c>
      <c r="L473" s="4">
        <v>6892</v>
      </c>
      <c r="M473" s="4">
        <v>16552</v>
      </c>
      <c r="N473" s="4">
        <v>6284</v>
      </c>
      <c r="O473" s="4">
        <v>14348</v>
      </c>
      <c r="T473" s="1">
        <v>5163</v>
      </c>
      <c r="U473" s="1">
        <v>12888</v>
      </c>
      <c r="Z473" s="4">
        <v>3696</v>
      </c>
      <c r="AA473" s="4">
        <v>10401</v>
      </c>
      <c r="AB473" s="3" t="s">
        <v>62</v>
      </c>
    </row>
    <row r="474" spans="2:28" ht="12.75">
      <c r="B474" t="s">
        <v>902</v>
      </c>
      <c r="C474" s="3" t="s">
        <v>959</v>
      </c>
      <c r="D474" s="1" t="s">
        <v>198</v>
      </c>
      <c r="E474" s="62" t="s">
        <v>243</v>
      </c>
      <c r="F474" s="4"/>
      <c r="G474" s="4"/>
      <c r="I474" s="4"/>
      <c r="X474" s="4">
        <v>4791</v>
      </c>
      <c r="Y474" s="4">
        <v>12634</v>
      </c>
      <c r="Z474" s="4"/>
      <c r="AB474" s="3" t="s">
        <v>62</v>
      </c>
    </row>
    <row r="475" spans="2:28" ht="12.75">
      <c r="B475" t="s">
        <v>902</v>
      </c>
      <c r="C475" s="3" t="s">
        <v>960</v>
      </c>
      <c r="D475" t="s">
        <v>961</v>
      </c>
      <c r="E475" s="62" t="s">
        <v>243</v>
      </c>
      <c r="F475" s="4"/>
      <c r="G475" s="4"/>
      <c r="H475" s="3"/>
      <c r="I475" s="3"/>
      <c r="J475" s="3"/>
      <c r="K475" s="3"/>
      <c r="V475" s="1">
        <v>7273</v>
      </c>
      <c r="W475" s="1">
        <v>16393</v>
      </c>
      <c r="X475" s="4"/>
      <c r="Y475" s="4"/>
      <c r="AB475" s="3" t="s">
        <v>62</v>
      </c>
    </row>
    <row r="476" spans="2:28" ht="12.75">
      <c r="B476" t="s">
        <v>902</v>
      </c>
      <c r="C476" s="3" t="s">
        <v>962</v>
      </c>
      <c r="D476" s="1" t="s">
        <v>198</v>
      </c>
      <c r="E476" s="62" t="s">
        <v>243</v>
      </c>
      <c r="F476" s="4"/>
      <c r="G476" s="4"/>
      <c r="J476" s="4">
        <v>3184</v>
      </c>
      <c r="K476" s="4">
        <v>8014</v>
      </c>
      <c r="AB476" s="3" t="s">
        <v>62</v>
      </c>
    </row>
    <row r="477" spans="2:28" ht="12.75">
      <c r="B477" t="s">
        <v>963</v>
      </c>
      <c r="C477" s="1" t="s">
        <v>964</v>
      </c>
      <c r="D477" s="1" t="s">
        <v>965</v>
      </c>
      <c r="E477" s="62" t="s">
        <v>66</v>
      </c>
      <c r="F477" s="4">
        <v>3196</v>
      </c>
      <c r="G477" s="1">
        <v>8074</v>
      </c>
      <c r="H477" s="4">
        <v>3340</v>
      </c>
      <c r="I477" s="4">
        <v>6746</v>
      </c>
      <c r="J477" s="4">
        <v>5588</v>
      </c>
      <c r="K477" s="4">
        <v>11356</v>
      </c>
      <c r="L477" s="4">
        <v>6790</v>
      </c>
      <c r="M477" s="4">
        <v>17120</v>
      </c>
      <c r="AB477" s="3" t="s">
        <v>62</v>
      </c>
    </row>
    <row r="478" spans="2:28" ht="12.75">
      <c r="B478" t="s">
        <v>963</v>
      </c>
      <c r="C478" s="1" t="s">
        <v>966</v>
      </c>
      <c r="D478" s="1" t="s">
        <v>967</v>
      </c>
      <c r="E478" s="62" t="s">
        <v>71</v>
      </c>
      <c r="F478" s="4">
        <v>3036</v>
      </c>
      <c r="G478" s="1">
        <v>6958</v>
      </c>
      <c r="H478" s="4">
        <v>3036</v>
      </c>
      <c r="I478" s="4">
        <v>5882</v>
      </c>
      <c r="J478" s="4"/>
      <c r="K478" s="4"/>
      <c r="AB478" s="3" t="s">
        <v>62</v>
      </c>
    </row>
    <row r="479" spans="2:28" ht="12.75">
      <c r="B479" t="s">
        <v>963</v>
      </c>
      <c r="C479" s="4" t="s">
        <v>968</v>
      </c>
      <c r="D479" s="4" t="s">
        <v>969</v>
      </c>
      <c r="E479" s="64" t="s">
        <v>74</v>
      </c>
      <c r="F479" s="1">
        <v>3620</v>
      </c>
      <c r="G479" s="1">
        <v>6400</v>
      </c>
      <c r="H479" s="1">
        <v>3620</v>
      </c>
      <c r="I479" s="1">
        <v>6400</v>
      </c>
      <c r="L479" s="4"/>
      <c r="M479" s="4"/>
      <c r="N479" s="4"/>
      <c r="O479" s="4"/>
      <c r="Y479" s="4"/>
      <c r="AB479" s="3" t="s">
        <v>62</v>
      </c>
    </row>
    <row r="480" spans="2:28" ht="12.75">
      <c r="B480" t="s">
        <v>963</v>
      </c>
      <c r="C480" s="1" t="s">
        <v>970</v>
      </c>
      <c r="D480" s="1" t="s">
        <v>971</v>
      </c>
      <c r="E480" s="62" t="s">
        <v>92</v>
      </c>
      <c r="F480" s="1">
        <v>3176</v>
      </c>
      <c r="G480" s="4">
        <v>7170</v>
      </c>
      <c r="H480" s="4">
        <v>2160</v>
      </c>
      <c r="I480" s="4">
        <v>2160</v>
      </c>
      <c r="J480" s="4"/>
      <c r="AB480" s="3" t="s">
        <v>62</v>
      </c>
    </row>
    <row r="481" spans="2:28" ht="12.75">
      <c r="B481" t="s">
        <v>963</v>
      </c>
      <c r="C481" s="4" t="s">
        <v>972</v>
      </c>
      <c r="D481" s="1" t="s">
        <v>973</v>
      </c>
      <c r="E481" s="62" t="s">
        <v>92</v>
      </c>
      <c r="F481" s="1">
        <v>3060</v>
      </c>
      <c r="G481" s="1">
        <v>6120</v>
      </c>
      <c r="H481" s="4">
        <v>3060</v>
      </c>
      <c r="I481" s="1">
        <v>6120</v>
      </c>
      <c r="AB481" s="3" t="s">
        <v>62</v>
      </c>
    </row>
    <row r="482" spans="2:28" ht="12.75">
      <c r="B482" t="s">
        <v>963</v>
      </c>
      <c r="C482" s="4" t="s">
        <v>974</v>
      </c>
      <c r="D482" s="1" t="s">
        <v>975</v>
      </c>
      <c r="E482" s="62" t="s">
        <v>92</v>
      </c>
      <c r="F482" s="4">
        <v>2920</v>
      </c>
      <c r="G482" s="4">
        <v>5840</v>
      </c>
      <c r="H482" s="4">
        <v>2808</v>
      </c>
      <c r="I482" s="4">
        <v>5616</v>
      </c>
      <c r="AB482" s="3" t="s">
        <v>62</v>
      </c>
    </row>
    <row r="483" spans="2:28" ht="12.75">
      <c r="B483" t="s">
        <v>963</v>
      </c>
      <c r="C483" s="4" t="s">
        <v>976</v>
      </c>
      <c r="D483" s="1" t="s">
        <v>977</v>
      </c>
      <c r="E483" s="64" t="s">
        <v>92</v>
      </c>
      <c r="F483" s="1">
        <v>2500</v>
      </c>
      <c r="G483" s="4">
        <v>4980</v>
      </c>
      <c r="H483" s="4">
        <v>2500</v>
      </c>
      <c r="I483" s="4">
        <v>2500</v>
      </c>
      <c r="J483" s="4"/>
      <c r="K483" s="4"/>
      <c r="L483" s="4"/>
      <c r="M483" s="4"/>
      <c r="N483" s="3"/>
      <c r="O483" s="3"/>
      <c r="R483" s="3"/>
      <c r="S483" s="3"/>
      <c r="X483" s="3"/>
      <c r="Y483" s="3"/>
      <c r="Z483" s="3"/>
      <c r="AA483" s="3"/>
      <c r="AB483" s="3" t="s">
        <v>62</v>
      </c>
    </row>
    <row r="484" spans="2:28" ht="12.75">
      <c r="B484" t="s">
        <v>963</v>
      </c>
      <c r="C484" s="4" t="s">
        <v>978</v>
      </c>
      <c r="D484" s="1" t="s">
        <v>979</v>
      </c>
      <c r="E484" s="64" t="s">
        <v>101</v>
      </c>
      <c r="F484" s="1">
        <v>3340</v>
      </c>
      <c r="G484" s="4">
        <v>4938</v>
      </c>
      <c r="H484" s="4">
        <v>3340</v>
      </c>
      <c r="I484" s="4">
        <v>4938</v>
      </c>
      <c r="AB484" s="3" t="s">
        <v>62</v>
      </c>
    </row>
    <row r="485" spans="2:28" ht="12.75">
      <c r="B485" t="s">
        <v>963</v>
      </c>
      <c r="C485" s="4" t="s">
        <v>980</v>
      </c>
      <c r="D485" s="1" t="s">
        <v>981</v>
      </c>
      <c r="E485" s="64" t="s">
        <v>101</v>
      </c>
      <c r="F485" s="4">
        <v>2710</v>
      </c>
      <c r="G485" s="4">
        <v>7000</v>
      </c>
      <c r="H485" s="4">
        <v>3340</v>
      </c>
      <c r="I485" s="4">
        <v>6746</v>
      </c>
      <c r="AB485" s="3" t="s">
        <v>62</v>
      </c>
    </row>
    <row r="486" spans="2:28" ht="12.75">
      <c r="B486" t="s">
        <v>963</v>
      </c>
      <c r="C486" s="4" t="s">
        <v>982</v>
      </c>
      <c r="D486" s="1" t="s">
        <v>983</v>
      </c>
      <c r="E486" s="64" t="s">
        <v>101</v>
      </c>
      <c r="F486" s="4">
        <v>2500</v>
      </c>
      <c r="G486" s="4">
        <v>6250</v>
      </c>
      <c r="AB486" s="3" t="s">
        <v>62</v>
      </c>
    </row>
    <row r="487" spans="2:28" ht="12.75">
      <c r="B487" t="s">
        <v>963</v>
      </c>
      <c r="C487" s="4" t="s">
        <v>984</v>
      </c>
      <c r="D487" s="1" t="s">
        <v>985</v>
      </c>
      <c r="E487" s="64" t="s">
        <v>101</v>
      </c>
      <c r="F487" s="4">
        <v>2500</v>
      </c>
      <c r="G487" s="4">
        <v>6250</v>
      </c>
      <c r="AB487" s="3" t="s">
        <v>62</v>
      </c>
    </row>
    <row r="488" spans="2:28" ht="12.75">
      <c r="B488" t="s">
        <v>963</v>
      </c>
      <c r="C488" s="4" t="s">
        <v>986</v>
      </c>
      <c r="D488" s="1" t="s">
        <v>987</v>
      </c>
      <c r="E488" s="64" t="s">
        <v>104</v>
      </c>
      <c r="F488" s="4">
        <v>1840</v>
      </c>
      <c r="G488" s="4">
        <v>4344</v>
      </c>
      <c r="AB488" s="3" t="s">
        <v>62</v>
      </c>
    </row>
    <row r="489" spans="2:28" ht="12.75">
      <c r="B489" t="s">
        <v>963</v>
      </c>
      <c r="C489" s="4" t="s">
        <v>988</v>
      </c>
      <c r="D489" s="1" t="s">
        <v>989</v>
      </c>
      <c r="E489" s="64" t="s">
        <v>104</v>
      </c>
      <c r="F489" s="4">
        <v>1840</v>
      </c>
      <c r="G489" s="4">
        <v>4344</v>
      </c>
      <c r="AB489" s="3" t="s">
        <v>62</v>
      </c>
    </row>
    <row r="490" spans="2:28" ht="12.75">
      <c r="B490" t="s">
        <v>963</v>
      </c>
      <c r="C490" s="4" t="s">
        <v>990</v>
      </c>
      <c r="D490" s="1" t="s">
        <v>991</v>
      </c>
      <c r="E490" s="64" t="s">
        <v>104</v>
      </c>
      <c r="F490" s="4">
        <v>1840</v>
      </c>
      <c r="G490" s="4">
        <v>4344</v>
      </c>
      <c r="AB490" s="3" t="s">
        <v>62</v>
      </c>
    </row>
    <row r="491" spans="2:28" ht="12.75">
      <c r="B491" t="s">
        <v>963</v>
      </c>
      <c r="C491" s="4" t="s">
        <v>992</v>
      </c>
      <c r="D491" s="1" t="s">
        <v>993</v>
      </c>
      <c r="E491" s="64" t="s">
        <v>104</v>
      </c>
      <c r="F491" s="4">
        <v>1740</v>
      </c>
      <c r="G491" s="4">
        <v>4344</v>
      </c>
      <c r="AB491" s="3" t="s">
        <v>62</v>
      </c>
    </row>
    <row r="492" spans="2:28" ht="12.75">
      <c r="B492" t="s">
        <v>963</v>
      </c>
      <c r="C492" s="4" t="s">
        <v>994</v>
      </c>
      <c r="D492" s="1" t="s">
        <v>995</v>
      </c>
      <c r="E492" s="64" t="s">
        <v>104</v>
      </c>
      <c r="F492" s="4">
        <v>1740</v>
      </c>
      <c r="G492" s="4">
        <v>4344</v>
      </c>
      <c r="AB492" s="3" t="s">
        <v>62</v>
      </c>
    </row>
    <row r="493" spans="2:28" ht="12.75">
      <c r="B493" t="s">
        <v>963</v>
      </c>
      <c r="C493" s="4" t="s">
        <v>996</v>
      </c>
      <c r="D493" s="1" t="s">
        <v>997</v>
      </c>
      <c r="E493" s="64" t="s">
        <v>104</v>
      </c>
      <c r="F493" s="4">
        <v>1015</v>
      </c>
      <c r="G493" s="4">
        <v>2000</v>
      </c>
      <c r="AB493" s="3" t="s">
        <v>62</v>
      </c>
    </row>
    <row r="494" spans="2:28" ht="12.75">
      <c r="B494" t="s">
        <v>963</v>
      </c>
      <c r="C494" s="4" t="s">
        <v>998</v>
      </c>
      <c r="D494" s="1" t="s">
        <v>999</v>
      </c>
      <c r="E494" s="64" t="s">
        <v>104</v>
      </c>
      <c r="F494" s="4">
        <v>1000</v>
      </c>
      <c r="G494" s="4">
        <v>1500</v>
      </c>
      <c r="AB494" s="3" t="s">
        <v>62</v>
      </c>
    </row>
    <row r="495" spans="2:28" ht="12.75">
      <c r="B495" t="s">
        <v>963</v>
      </c>
      <c r="C495" s="4" t="s">
        <v>1000</v>
      </c>
      <c r="D495" s="1" t="s">
        <v>1001</v>
      </c>
      <c r="E495" s="64" t="s">
        <v>104</v>
      </c>
      <c r="F495" s="4">
        <v>1000</v>
      </c>
      <c r="G495" s="4">
        <v>1630</v>
      </c>
      <c r="AB495" s="3" t="s">
        <v>62</v>
      </c>
    </row>
    <row r="496" spans="2:28" ht="12.75">
      <c r="B496" t="s">
        <v>963</v>
      </c>
      <c r="C496" s="4" t="s">
        <v>1002</v>
      </c>
      <c r="D496" s="1" t="s">
        <v>1003</v>
      </c>
      <c r="E496" s="64" t="s">
        <v>104</v>
      </c>
      <c r="F496" s="4">
        <v>1000</v>
      </c>
      <c r="G496" s="4">
        <v>1600</v>
      </c>
      <c r="AB496" s="3" t="s">
        <v>62</v>
      </c>
    </row>
    <row r="497" spans="2:28" ht="12.75">
      <c r="B497" t="s">
        <v>963</v>
      </c>
      <c r="C497" s="4" t="s">
        <v>1004</v>
      </c>
      <c r="D497" s="1" t="s">
        <v>1005</v>
      </c>
      <c r="E497" s="64" t="s">
        <v>104</v>
      </c>
      <c r="F497" s="4">
        <v>1000</v>
      </c>
      <c r="G497" s="4">
        <v>1376</v>
      </c>
      <c r="AB497" s="3" t="s">
        <v>62</v>
      </c>
    </row>
    <row r="498" spans="2:28" ht="12.75">
      <c r="B498" t="s">
        <v>963</v>
      </c>
      <c r="C498" s="4" t="s">
        <v>1006</v>
      </c>
      <c r="D498" s="1" t="s">
        <v>1007</v>
      </c>
      <c r="E498" s="64" t="s">
        <v>104</v>
      </c>
      <c r="F498" s="4">
        <v>990</v>
      </c>
      <c r="G498" s="4">
        <v>1980</v>
      </c>
      <c r="AB498" s="3" t="s">
        <v>62</v>
      </c>
    </row>
    <row r="499" spans="2:28" ht="12.75">
      <c r="B499" t="s">
        <v>963</v>
      </c>
      <c r="C499" s="4" t="s">
        <v>1008</v>
      </c>
      <c r="D499" s="1" t="s">
        <v>1009</v>
      </c>
      <c r="E499" s="64" t="s">
        <v>104</v>
      </c>
      <c r="F499" s="4">
        <v>988</v>
      </c>
      <c r="G499" s="4">
        <v>1672</v>
      </c>
      <c r="AB499" s="3" t="s">
        <v>62</v>
      </c>
    </row>
    <row r="500" spans="2:28" ht="12.75">
      <c r="B500" t="s">
        <v>963</v>
      </c>
      <c r="C500" s="4" t="s">
        <v>1010</v>
      </c>
      <c r="D500" s="1" t="s">
        <v>1011</v>
      </c>
      <c r="E500" s="64" t="s">
        <v>104</v>
      </c>
      <c r="F500" s="4">
        <v>940</v>
      </c>
      <c r="G500" s="4">
        <v>2020</v>
      </c>
      <c r="AB500" s="3" t="s">
        <v>62</v>
      </c>
    </row>
    <row r="501" spans="2:28" ht="12.75">
      <c r="B501" t="s">
        <v>963</v>
      </c>
      <c r="C501" s="4" t="s">
        <v>1012</v>
      </c>
      <c r="D501" s="1" t="s">
        <v>1013</v>
      </c>
      <c r="E501" s="64" t="s">
        <v>104</v>
      </c>
      <c r="F501" s="4">
        <v>900</v>
      </c>
      <c r="G501" s="4">
        <v>1728</v>
      </c>
      <c r="AB501" s="3" t="s">
        <v>62</v>
      </c>
    </row>
    <row r="502" spans="2:28" ht="12.75">
      <c r="B502" t="s">
        <v>963</v>
      </c>
      <c r="C502" s="4" t="s">
        <v>1014</v>
      </c>
      <c r="D502" s="1" t="s">
        <v>1015</v>
      </c>
      <c r="E502" s="64" t="s">
        <v>104</v>
      </c>
      <c r="F502" s="4">
        <v>850</v>
      </c>
      <c r="G502" s="4">
        <v>1700</v>
      </c>
      <c r="AB502" s="3" t="s">
        <v>62</v>
      </c>
    </row>
    <row r="503" spans="2:28" ht="12.75">
      <c r="B503" t="s">
        <v>963</v>
      </c>
      <c r="C503" s="4" t="s">
        <v>1016</v>
      </c>
      <c r="D503" s="1" t="s">
        <v>1017</v>
      </c>
      <c r="E503" s="64" t="s">
        <v>104</v>
      </c>
      <c r="F503" s="4">
        <v>840</v>
      </c>
      <c r="G503" s="4">
        <v>1260</v>
      </c>
      <c r="AB503" s="3" t="s">
        <v>62</v>
      </c>
    </row>
    <row r="504" spans="2:28" ht="12.75">
      <c r="B504" t="s">
        <v>963</v>
      </c>
      <c r="C504" s="4" t="s">
        <v>1018</v>
      </c>
      <c r="D504" s="1" t="s">
        <v>1019</v>
      </c>
      <c r="E504" s="64" t="s">
        <v>104</v>
      </c>
      <c r="F504" s="4">
        <v>816</v>
      </c>
      <c r="G504" s="4">
        <v>1632</v>
      </c>
      <c r="AB504" s="3" t="s">
        <v>62</v>
      </c>
    </row>
    <row r="505" spans="2:28" ht="12.75">
      <c r="B505" t="s">
        <v>963</v>
      </c>
      <c r="C505" s="4" t="s">
        <v>1020</v>
      </c>
      <c r="D505" s="1" t="s">
        <v>1021</v>
      </c>
      <c r="E505" s="64" t="s">
        <v>104</v>
      </c>
      <c r="F505" s="4">
        <v>800</v>
      </c>
      <c r="G505" s="4">
        <v>1150</v>
      </c>
      <c r="AB505" s="3" t="s">
        <v>62</v>
      </c>
    </row>
    <row r="506" spans="2:28" ht="12.75">
      <c r="B506" t="s">
        <v>963</v>
      </c>
      <c r="C506" s="4" t="s">
        <v>1022</v>
      </c>
      <c r="D506" s="1" t="s">
        <v>1023</v>
      </c>
      <c r="E506" s="64" t="s">
        <v>104</v>
      </c>
      <c r="F506" s="4">
        <v>800</v>
      </c>
      <c r="G506" s="4">
        <v>1430</v>
      </c>
      <c r="AB506" s="3" t="s">
        <v>62</v>
      </c>
    </row>
    <row r="507" spans="2:28" ht="12.75">
      <c r="B507" t="s">
        <v>963</v>
      </c>
      <c r="C507" s="4" t="s">
        <v>1024</v>
      </c>
      <c r="D507" s="1" t="s">
        <v>1025</v>
      </c>
      <c r="E507" s="64" t="s">
        <v>104</v>
      </c>
      <c r="F507" s="4">
        <v>720</v>
      </c>
      <c r="G507" s="4">
        <v>720</v>
      </c>
      <c r="AB507" s="3" t="s">
        <v>62</v>
      </c>
    </row>
    <row r="508" spans="2:28" ht="12.75">
      <c r="B508" t="s">
        <v>963</v>
      </c>
      <c r="C508" s="4" t="s">
        <v>1026</v>
      </c>
      <c r="D508" s="1" t="s">
        <v>1027</v>
      </c>
      <c r="E508" s="64" t="s">
        <v>104</v>
      </c>
      <c r="F508" s="4">
        <v>720</v>
      </c>
      <c r="G508" s="4">
        <v>1020</v>
      </c>
      <c r="AB508" s="3" t="s">
        <v>62</v>
      </c>
    </row>
    <row r="509" spans="2:28" ht="12.75">
      <c r="B509" t="s">
        <v>963</v>
      </c>
      <c r="C509" s="4" t="s">
        <v>1028</v>
      </c>
      <c r="D509" s="1" t="s">
        <v>1029</v>
      </c>
      <c r="E509" s="64" t="s">
        <v>243</v>
      </c>
      <c r="F509" s="4">
        <v>2819</v>
      </c>
      <c r="G509" s="4">
        <v>7699</v>
      </c>
      <c r="H509" s="4">
        <v>2682</v>
      </c>
      <c r="I509" s="4">
        <v>3190</v>
      </c>
      <c r="L509" s="4">
        <v>5760</v>
      </c>
      <c r="M509" s="4">
        <v>15690</v>
      </c>
      <c r="N509" s="4">
        <v>4100</v>
      </c>
      <c r="O509" s="4">
        <v>11180</v>
      </c>
      <c r="AB509" s="3" t="s">
        <v>62</v>
      </c>
    </row>
    <row r="510" spans="2:28" ht="12.75">
      <c r="B510" t="s">
        <v>1030</v>
      </c>
      <c r="C510" t="s">
        <v>1031</v>
      </c>
      <c r="D510" t="s">
        <v>1032</v>
      </c>
      <c r="E510" s="62" t="s">
        <v>66</v>
      </c>
      <c r="F510" s="4">
        <v>2016</v>
      </c>
      <c r="G510" s="1">
        <v>5950</v>
      </c>
      <c r="H510" s="4">
        <v>2464</v>
      </c>
      <c r="I510" s="4">
        <v>6398</v>
      </c>
      <c r="J510" s="4">
        <v>3256</v>
      </c>
      <c r="K510" s="4">
        <v>8250</v>
      </c>
      <c r="AB510" s="3" t="s">
        <v>62</v>
      </c>
    </row>
    <row r="511" spans="2:28" ht="12.75">
      <c r="B511" t="s">
        <v>1030</v>
      </c>
      <c r="C511" t="s">
        <v>1033</v>
      </c>
      <c r="D511" t="s">
        <v>1034</v>
      </c>
      <c r="E511" s="62" t="s">
        <v>71</v>
      </c>
      <c r="F511" s="4">
        <v>1972</v>
      </c>
      <c r="G511" s="1">
        <v>5906</v>
      </c>
      <c r="H511" s="4">
        <v>2378</v>
      </c>
      <c r="I511" s="4">
        <v>6312</v>
      </c>
      <c r="J511" s="4">
        <v>3273</v>
      </c>
      <c r="K511" s="4">
        <v>8269</v>
      </c>
      <c r="L511" s="4"/>
      <c r="M511" s="4"/>
      <c r="N511" s="4"/>
      <c r="O511" s="4"/>
      <c r="AB511" s="3" t="s">
        <v>62</v>
      </c>
    </row>
    <row r="512" spans="2:28" ht="12.75">
      <c r="B512" t="s">
        <v>1030</v>
      </c>
      <c r="C512" s="3" t="s">
        <v>1035</v>
      </c>
      <c r="D512" s="3" t="s">
        <v>1036</v>
      </c>
      <c r="E512" s="62" t="s">
        <v>74</v>
      </c>
      <c r="F512" s="1">
        <v>1697</v>
      </c>
      <c r="G512" s="1">
        <v>5631</v>
      </c>
      <c r="H512" s="1">
        <v>2207</v>
      </c>
      <c r="I512" s="1">
        <v>6141</v>
      </c>
      <c r="J512" s="3"/>
      <c r="K512" s="3"/>
      <c r="L512" s="4">
        <v>8707</v>
      </c>
      <c r="M512" s="4">
        <v>15167</v>
      </c>
      <c r="N512" s="3"/>
      <c r="O512" s="3"/>
      <c r="R512" s="3"/>
      <c r="S512" s="3"/>
      <c r="X512" s="4"/>
      <c r="Y512" s="4"/>
      <c r="Z512" s="3"/>
      <c r="AB512" s="3" t="s">
        <v>62</v>
      </c>
    </row>
    <row r="513" spans="2:28" ht="12.75">
      <c r="B513" t="s">
        <v>1030</v>
      </c>
      <c r="C513" s="3" t="s">
        <v>1037</v>
      </c>
      <c r="D513" t="s">
        <v>1038</v>
      </c>
      <c r="E513" s="62" t="s">
        <v>74</v>
      </c>
      <c r="F513" s="4">
        <v>1697</v>
      </c>
      <c r="G513" s="4">
        <v>5631</v>
      </c>
      <c r="H513" s="4">
        <v>2207</v>
      </c>
      <c r="I513" s="4">
        <v>6141</v>
      </c>
      <c r="J513" s="4"/>
      <c r="K513" s="4"/>
      <c r="AB513" s="3" t="s">
        <v>62</v>
      </c>
    </row>
    <row r="514" spans="2:28" ht="12.75">
      <c r="B514" t="s">
        <v>1030</v>
      </c>
      <c r="C514" s="3" t="s">
        <v>1039</v>
      </c>
      <c r="D514" t="s">
        <v>1040</v>
      </c>
      <c r="E514" s="62" t="s">
        <v>74</v>
      </c>
      <c r="F514" s="1">
        <v>1697</v>
      </c>
      <c r="G514" s="4">
        <v>5631</v>
      </c>
      <c r="H514" s="4">
        <v>2207</v>
      </c>
      <c r="I514" s="4">
        <v>6141</v>
      </c>
      <c r="J514" s="4"/>
      <c r="K514" s="4"/>
      <c r="L514" s="3"/>
      <c r="O514" s="3"/>
      <c r="AB514" s="3" t="s">
        <v>62</v>
      </c>
    </row>
    <row r="515" spans="2:28" ht="12.75">
      <c r="B515" t="s">
        <v>1030</v>
      </c>
      <c r="C515" s="3" t="s">
        <v>1041</v>
      </c>
      <c r="D515" t="s">
        <v>1042</v>
      </c>
      <c r="E515" s="62" t="s">
        <v>83</v>
      </c>
      <c r="F515" s="1">
        <v>1746</v>
      </c>
      <c r="G515" s="4">
        <v>5680</v>
      </c>
      <c r="H515" s="4">
        <v>2278</v>
      </c>
      <c r="I515" s="4">
        <v>6212</v>
      </c>
      <c r="J515" s="4"/>
      <c r="K515" s="4"/>
      <c r="R515" s="4"/>
      <c r="S515" s="4"/>
      <c r="AB515" s="3" t="s">
        <v>62</v>
      </c>
    </row>
    <row r="516" spans="2:28" ht="12.75">
      <c r="B516" t="s">
        <v>1030</v>
      </c>
      <c r="C516" s="3" t="s">
        <v>1043</v>
      </c>
      <c r="D516" t="s">
        <v>1044</v>
      </c>
      <c r="E516" s="62" t="s">
        <v>83</v>
      </c>
      <c r="F516" s="1">
        <v>1697</v>
      </c>
      <c r="G516" s="4">
        <v>5631</v>
      </c>
      <c r="H516" s="4">
        <v>2207</v>
      </c>
      <c r="I516" s="4">
        <v>6141</v>
      </c>
      <c r="AB516" s="3" t="s">
        <v>62</v>
      </c>
    </row>
    <row r="517" spans="2:28" ht="12.75">
      <c r="B517" t="s">
        <v>1030</v>
      </c>
      <c r="C517" t="s">
        <v>1045</v>
      </c>
      <c r="D517" t="s">
        <v>1046</v>
      </c>
      <c r="E517" s="62" t="s">
        <v>83</v>
      </c>
      <c r="F517" s="1">
        <v>1697</v>
      </c>
      <c r="G517" s="4">
        <v>5631</v>
      </c>
      <c r="H517" s="4">
        <v>2207</v>
      </c>
      <c r="I517" s="4">
        <v>6141</v>
      </c>
      <c r="AB517" s="3" t="s">
        <v>62</v>
      </c>
    </row>
    <row r="518" spans="2:28" ht="12.75">
      <c r="B518" t="s">
        <v>1030</v>
      </c>
      <c r="C518" s="3" t="s">
        <v>1047</v>
      </c>
      <c r="D518" t="s">
        <v>1048</v>
      </c>
      <c r="E518" s="62" t="s">
        <v>92</v>
      </c>
      <c r="F518" s="4">
        <v>1810</v>
      </c>
      <c r="G518" s="4">
        <v>5744</v>
      </c>
      <c r="H518" s="4">
        <v>2294</v>
      </c>
      <c r="I518" s="4">
        <v>6228</v>
      </c>
      <c r="J518" s="3"/>
      <c r="K518" s="3"/>
      <c r="L518" s="4"/>
      <c r="M518" s="4"/>
      <c r="N518" s="3"/>
      <c r="O518" s="3"/>
      <c r="R518" s="3"/>
      <c r="S518" s="3"/>
      <c r="X518" s="4"/>
      <c r="Y518" s="4"/>
      <c r="Z518" s="3"/>
      <c r="AA518" s="3"/>
      <c r="AB518" s="3" t="s">
        <v>62</v>
      </c>
    </row>
    <row r="519" spans="2:28" ht="12.75">
      <c r="B519" t="s">
        <v>1030</v>
      </c>
      <c r="C519" s="3" t="s">
        <v>1049</v>
      </c>
      <c r="D519" t="s">
        <v>1050</v>
      </c>
      <c r="E519" s="62" t="s">
        <v>104</v>
      </c>
      <c r="F519" s="4">
        <v>992</v>
      </c>
      <c r="G519" s="4">
        <v>3778</v>
      </c>
      <c r="H519" s="4"/>
      <c r="I519" s="4"/>
      <c r="J519" s="4"/>
      <c r="K519" s="4"/>
      <c r="S519" s="4"/>
      <c r="Y519" s="4"/>
      <c r="Z519" s="4"/>
      <c r="AA519" s="4"/>
      <c r="AB519" s="3" t="s">
        <v>62</v>
      </c>
    </row>
    <row r="520" spans="2:28" ht="12.75">
      <c r="B520" t="s">
        <v>1030</v>
      </c>
      <c r="C520" s="3" t="s">
        <v>1051</v>
      </c>
      <c r="D520" t="s">
        <v>1052</v>
      </c>
      <c r="E520" s="62" t="s">
        <v>104</v>
      </c>
      <c r="F520" s="4">
        <v>992</v>
      </c>
      <c r="G520" s="4">
        <v>3778</v>
      </c>
      <c r="H520" s="4"/>
      <c r="I520" s="4"/>
      <c r="L520" s="3"/>
      <c r="O520" s="3"/>
      <c r="AB520" s="3" t="s">
        <v>62</v>
      </c>
    </row>
    <row r="521" spans="2:28" ht="12.75">
      <c r="B521" t="s">
        <v>1030</v>
      </c>
      <c r="C521" s="3" t="s">
        <v>1053</v>
      </c>
      <c r="D521" t="s">
        <v>1054</v>
      </c>
      <c r="E521" s="62" t="s">
        <v>104</v>
      </c>
      <c r="F521" s="4">
        <v>992</v>
      </c>
      <c r="G521" s="4">
        <v>3778</v>
      </c>
      <c r="H521" s="4"/>
      <c r="I521" s="4"/>
      <c r="J521" s="4"/>
      <c r="K521" s="4"/>
      <c r="L521" s="4"/>
      <c r="M521" s="4"/>
      <c r="N521" s="4"/>
      <c r="O521" s="4"/>
      <c r="AB521" s="3" t="s">
        <v>62</v>
      </c>
    </row>
    <row r="522" spans="2:28" ht="12.75">
      <c r="B522" t="s">
        <v>1030</v>
      </c>
      <c r="C522" s="3" t="s">
        <v>1055</v>
      </c>
      <c r="D522" t="s">
        <v>1056</v>
      </c>
      <c r="E522" s="62" t="s">
        <v>104</v>
      </c>
      <c r="F522" s="4">
        <v>992</v>
      </c>
      <c r="G522" s="4">
        <v>3778</v>
      </c>
      <c r="H522" s="4"/>
      <c r="I522" s="4"/>
      <c r="J522" s="4"/>
      <c r="K522" s="4"/>
      <c r="L522" s="3"/>
      <c r="O522" s="3"/>
      <c r="AB522" s="3" t="s">
        <v>62</v>
      </c>
    </row>
    <row r="523" spans="2:28" ht="12.75">
      <c r="B523" t="s">
        <v>1030</v>
      </c>
      <c r="C523" s="3" t="s">
        <v>1057</v>
      </c>
      <c r="D523" t="s">
        <v>1058</v>
      </c>
      <c r="E523" s="62" t="s">
        <v>104</v>
      </c>
      <c r="F523" s="4">
        <v>992</v>
      </c>
      <c r="G523" s="4">
        <v>3778</v>
      </c>
      <c r="H523" s="4"/>
      <c r="I523" s="4"/>
      <c r="L523" s="3"/>
      <c r="O523" s="3"/>
      <c r="AB523" s="3" t="s">
        <v>62</v>
      </c>
    </row>
    <row r="524" spans="2:28" ht="12.75">
      <c r="B524" t="s">
        <v>1030</v>
      </c>
      <c r="C524" s="3" t="s">
        <v>1059</v>
      </c>
      <c r="D524" t="s">
        <v>1060</v>
      </c>
      <c r="E524" s="62" t="s">
        <v>104</v>
      </c>
      <c r="F524" s="4">
        <v>992</v>
      </c>
      <c r="G524" s="4">
        <v>3778</v>
      </c>
      <c r="H524" s="4"/>
      <c r="I524" s="4"/>
      <c r="L524" s="4"/>
      <c r="M524" s="4"/>
      <c r="O524" s="3"/>
      <c r="AB524" s="3" t="s">
        <v>62</v>
      </c>
    </row>
    <row r="525" spans="2:28" ht="12.75">
      <c r="B525" t="s">
        <v>1030</v>
      </c>
      <c r="C525" s="3" t="s">
        <v>1061</v>
      </c>
      <c r="D525" t="s">
        <v>1062</v>
      </c>
      <c r="E525" s="62" t="s">
        <v>104</v>
      </c>
      <c r="F525" s="4">
        <v>992</v>
      </c>
      <c r="G525" s="4">
        <v>3778</v>
      </c>
      <c r="H525" s="1"/>
      <c r="I525" s="1"/>
      <c r="L525" s="3"/>
      <c r="O525" s="3"/>
      <c r="Z525" s="4"/>
      <c r="AA525" s="4"/>
      <c r="AB525" s="3" t="s">
        <v>62</v>
      </c>
    </row>
    <row r="526" spans="2:28" ht="12.75">
      <c r="B526" t="s">
        <v>1030</v>
      </c>
      <c r="C526" s="3" t="s">
        <v>1063</v>
      </c>
      <c r="D526" t="s">
        <v>1064</v>
      </c>
      <c r="E526" s="62" t="s">
        <v>104</v>
      </c>
      <c r="F526" s="4">
        <v>992</v>
      </c>
      <c r="G526" s="4">
        <v>3778</v>
      </c>
      <c r="H526" s="4"/>
      <c r="I526" s="4"/>
      <c r="Z526" s="4"/>
      <c r="AA526" s="4"/>
      <c r="AB526" s="3" t="s">
        <v>62</v>
      </c>
    </row>
    <row r="527" spans="2:28" ht="12.75">
      <c r="B527" t="s">
        <v>1030</v>
      </c>
      <c r="C527" s="3" t="s">
        <v>1065</v>
      </c>
      <c r="D527" t="s">
        <v>1066</v>
      </c>
      <c r="E527" s="62" t="s">
        <v>104</v>
      </c>
      <c r="F527" s="4">
        <v>992</v>
      </c>
      <c r="G527" s="4">
        <v>3778</v>
      </c>
      <c r="H527" s="1"/>
      <c r="I527" s="1"/>
      <c r="J527" s="3"/>
      <c r="K527" s="3"/>
      <c r="X527" s="3"/>
      <c r="Y527" s="3"/>
      <c r="AB527" s="3" t="s">
        <v>62</v>
      </c>
    </row>
    <row r="528" spans="2:28" ht="12.75">
      <c r="B528" t="s">
        <v>1030</v>
      </c>
      <c r="C528" s="3" t="s">
        <v>1067</v>
      </c>
      <c r="D528" t="s">
        <v>1068</v>
      </c>
      <c r="E528" s="62" t="s">
        <v>104</v>
      </c>
      <c r="F528" s="4">
        <v>992</v>
      </c>
      <c r="G528" s="4">
        <v>3778</v>
      </c>
      <c r="H528" s="4"/>
      <c r="I528" s="4"/>
      <c r="Z528" s="4"/>
      <c r="AB528" s="3" t="s">
        <v>62</v>
      </c>
    </row>
    <row r="529" spans="2:28" ht="12.75">
      <c r="B529" t="s">
        <v>1030</v>
      </c>
      <c r="C529" s="3" t="s">
        <v>1069</v>
      </c>
      <c r="D529" t="s">
        <v>1070</v>
      </c>
      <c r="E529" s="62" t="s">
        <v>104</v>
      </c>
      <c r="F529" s="4">
        <v>992</v>
      </c>
      <c r="G529" s="4">
        <v>3778</v>
      </c>
      <c r="H529" s="4"/>
      <c r="I529" s="4"/>
      <c r="AB529" s="3" t="s">
        <v>62</v>
      </c>
    </row>
    <row r="530" spans="2:28" ht="12.75">
      <c r="B530" t="s">
        <v>1030</v>
      </c>
      <c r="C530" s="3" t="s">
        <v>1071</v>
      </c>
      <c r="D530" t="s">
        <v>1072</v>
      </c>
      <c r="E530" s="62" t="s">
        <v>104</v>
      </c>
      <c r="F530" s="4">
        <v>992</v>
      </c>
      <c r="G530" s="4">
        <v>3778</v>
      </c>
      <c r="H530" s="4"/>
      <c r="I530" s="4"/>
      <c r="AB530" s="3" t="s">
        <v>62</v>
      </c>
    </row>
    <row r="531" spans="2:28" ht="12.75">
      <c r="B531" t="s">
        <v>1030</v>
      </c>
      <c r="C531" s="3" t="s">
        <v>1073</v>
      </c>
      <c r="D531" t="s">
        <v>1074</v>
      </c>
      <c r="E531" s="62" t="s">
        <v>104</v>
      </c>
      <c r="F531" s="4">
        <v>992</v>
      </c>
      <c r="G531" s="4">
        <v>3778</v>
      </c>
      <c r="H531" s="1"/>
      <c r="I531" s="1"/>
      <c r="L531" s="3"/>
      <c r="O531" s="3"/>
      <c r="AB531" s="3" t="s">
        <v>62</v>
      </c>
    </row>
    <row r="532" spans="2:28" ht="12.75">
      <c r="B532" t="s">
        <v>1030</v>
      </c>
      <c r="C532" s="3" t="s">
        <v>1075</v>
      </c>
      <c r="D532" t="s">
        <v>1076</v>
      </c>
      <c r="E532" s="62" t="s">
        <v>104</v>
      </c>
      <c r="F532" s="4">
        <v>992</v>
      </c>
      <c r="G532" s="4">
        <v>3778</v>
      </c>
      <c r="H532" s="4"/>
      <c r="I532" s="4"/>
      <c r="AB532" s="3" t="s">
        <v>62</v>
      </c>
    </row>
    <row r="533" spans="2:28" ht="12.75">
      <c r="B533" t="s">
        <v>1030</v>
      </c>
      <c r="C533" s="3" t="s">
        <v>1077</v>
      </c>
      <c r="D533" t="s">
        <v>1078</v>
      </c>
      <c r="E533" s="62" t="s">
        <v>145</v>
      </c>
      <c r="F533" s="4">
        <v>300</v>
      </c>
      <c r="G533" s="1"/>
      <c r="H533" s="3"/>
      <c r="I533" s="3"/>
      <c r="AB533" s="3" t="s">
        <v>62</v>
      </c>
    </row>
    <row r="534" spans="2:28" ht="12.75">
      <c r="B534" t="s">
        <v>1030</v>
      </c>
      <c r="C534" s="3" t="s">
        <v>1079</v>
      </c>
      <c r="D534" t="s">
        <v>1080</v>
      </c>
      <c r="E534" s="62" t="s">
        <v>145</v>
      </c>
      <c r="F534" s="4">
        <v>300</v>
      </c>
      <c r="G534" s="1"/>
      <c r="H534" s="1"/>
      <c r="I534" s="1"/>
      <c r="J534" s="4"/>
      <c r="K534" s="4"/>
      <c r="L534" s="3"/>
      <c r="O534" s="3"/>
      <c r="AB534" s="3" t="s">
        <v>62</v>
      </c>
    </row>
    <row r="535" spans="2:28" ht="12.75">
      <c r="B535" t="s">
        <v>1030</v>
      </c>
      <c r="C535" s="3" t="s">
        <v>1081</v>
      </c>
      <c r="D535" t="s">
        <v>1082</v>
      </c>
      <c r="E535" s="62" t="s">
        <v>145</v>
      </c>
      <c r="F535" s="4">
        <v>300</v>
      </c>
      <c r="G535" s="1"/>
      <c r="H535" s="1"/>
      <c r="I535" s="1"/>
      <c r="J535" s="3"/>
      <c r="AB535" s="3" t="s">
        <v>62</v>
      </c>
    </row>
    <row r="536" spans="2:28" ht="12.75">
      <c r="B536" t="s">
        <v>1030</v>
      </c>
      <c r="C536" s="3" t="s">
        <v>1083</v>
      </c>
      <c r="D536" t="s">
        <v>1084</v>
      </c>
      <c r="E536" s="62" t="s">
        <v>145</v>
      </c>
      <c r="F536" s="4">
        <v>300</v>
      </c>
      <c r="G536" s="1"/>
      <c r="H536" s="1"/>
      <c r="I536" s="1"/>
      <c r="AB536" s="3" t="s">
        <v>62</v>
      </c>
    </row>
    <row r="537" spans="2:28" ht="12.75">
      <c r="B537" t="s">
        <v>1030</v>
      </c>
      <c r="C537" s="3" t="s">
        <v>1085</v>
      </c>
      <c r="D537" t="s">
        <v>1086</v>
      </c>
      <c r="E537" s="62" t="s">
        <v>145</v>
      </c>
      <c r="F537" s="4">
        <v>300</v>
      </c>
      <c r="G537" s="1"/>
      <c r="H537" s="1"/>
      <c r="I537" s="1"/>
      <c r="Z537" s="4"/>
      <c r="AB537" s="3" t="s">
        <v>62</v>
      </c>
    </row>
    <row r="538" spans="2:28" ht="12.75">
      <c r="B538" t="s">
        <v>1030</v>
      </c>
      <c r="C538" t="s">
        <v>1087</v>
      </c>
      <c r="D538" t="s">
        <v>1088</v>
      </c>
      <c r="E538" s="62" t="s">
        <v>145</v>
      </c>
      <c r="F538" s="1">
        <v>300</v>
      </c>
      <c r="H538" s="3"/>
      <c r="I538" s="3"/>
      <c r="AB538" s="3" t="s">
        <v>62</v>
      </c>
    </row>
    <row r="539" spans="2:28" ht="12.75">
      <c r="B539" t="s">
        <v>1030</v>
      </c>
      <c r="C539" s="3" t="s">
        <v>1089</v>
      </c>
      <c r="D539" t="s">
        <v>1090</v>
      </c>
      <c r="E539" s="62" t="s">
        <v>145</v>
      </c>
      <c r="F539" s="4">
        <v>300</v>
      </c>
      <c r="G539" s="4"/>
      <c r="H539" s="4"/>
      <c r="I539" s="4"/>
      <c r="J539" s="4"/>
      <c r="K539" s="4"/>
      <c r="L539" s="3"/>
      <c r="M539" s="3"/>
      <c r="N539" s="3"/>
      <c r="O539" s="3"/>
      <c r="R539" s="3"/>
      <c r="S539" s="3"/>
      <c r="X539" s="3"/>
      <c r="Y539" s="3"/>
      <c r="Z539" s="3"/>
      <c r="AA539" s="3"/>
      <c r="AB539" s="3" t="s">
        <v>62</v>
      </c>
    </row>
    <row r="540" spans="2:28" ht="12.75">
      <c r="B540" t="s">
        <v>1030</v>
      </c>
      <c r="C540" s="3" t="s">
        <v>1091</v>
      </c>
      <c r="D540" t="s">
        <v>1092</v>
      </c>
      <c r="E540" s="62" t="s">
        <v>145</v>
      </c>
      <c r="F540" s="4">
        <v>300</v>
      </c>
      <c r="G540" s="1"/>
      <c r="L540" s="3"/>
      <c r="O540" s="3"/>
      <c r="AB540" s="3" t="s">
        <v>62</v>
      </c>
    </row>
    <row r="541" spans="2:28" ht="12.75">
      <c r="B541" t="s">
        <v>1030</v>
      </c>
      <c r="C541" s="3" t="s">
        <v>1093</v>
      </c>
      <c r="D541" t="s">
        <v>1094</v>
      </c>
      <c r="E541" s="62" t="s">
        <v>145</v>
      </c>
      <c r="F541" s="4">
        <v>300</v>
      </c>
      <c r="G541" s="1"/>
      <c r="H541" s="1"/>
      <c r="I541" s="1"/>
      <c r="AB541" s="3" t="s">
        <v>62</v>
      </c>
    </row>
    <row r="542" spans="2:28" ht="12.75">
      <c r="B542" t="s">
        <v>1030</v>
      </c>
      <c r="C542" s="3" t="s">
        <v>1095</v>
      </c>
      <c r="D542" t="s">
        <v>1096</v>
      </c>
      <c r="E542" s="62" t="s">
        <v>145</v>
      </c>
      <c r="F542" s="4">
        <v>300</v>
      </c>
      <c r="H542" s="1"/>
      <c r="I542" s="1"/>
      <c r="AB542" s="3" t="s">
        <v>62</v>
      </c>
    </row>
    <row r="543" spans="2:28" ht="12.75">
      <c r="B543" t="s">
        <v>1030</v>
      </c>
      <c r="C543" s="3" t="s">
        <v>1097</v>
      </c>
      <c r="D543" t="s">
        <v>1098</v>
      </c>
      <c r="E543" s="62" t="s">
        <v>145</v>
      </c>
      <c r="F543" s="4">
        <v>300</v>
      </c>
      <c r="G543" s="1"/>
      <c r="H543" s="1"/>
      <c r="I543" s="1"/>
      <c r="L543" s="4"/>
      <c r="M543" s="4"/>
      <c r="AB543" s="3" t="s">
        <v>62</v>
      </c>
    </row>
    <row r="544" spans="2:28" ht="12.75">
      <c r="B544" t="s">
        <v>1030</v>
      </c>
      <c r="C544" s="3" t="s">
        <v>1099</v>
      </c>
      <c r="D544" s="1" t="s">
        <v>198</v>
      </c>
      <c r="E544" s="62" t="s">
        <v>145</v>
      </c>
      <c r="F544" s="4">
        <v>300</v>
      </c>
      <c r="G544" s="1"/>
      <c r="H544" s="1"/>
      <c r="I544" s="1"/>
      <c r="AB544" s="3" t="s">
        <v>62</v>
      </c>
    </row>
    <row r="545" spans="2:28" ht="12.75">
      <c r="B545" t="s">
        <v>1030</v>
      </c>
      <c r="C545" s="3" t="s">
        <v>1100</v>
      </c>
      <c r="D545" t="s">
        <v>1101</v>
      </c>
      <c r="E545" s="62" t="s">
        <v>145</v>
      </c>
      <c r="F545" s="4">
        <v>300</v>
      </c>
      <c r="G545" s="1"/>
      <c r="H545" s="3"/>
      <c r="I545" s="3"/>
      <c r="AB545" s="3" t="s">
        <v>62</v>
      </c>
    </row>
    <row r="546" spans="2:28" ht="12.75">
      <c r="B546" t="s">
        <v>1030</v>
      </c>
      <c r="C546" s="3" t="s">
        <v>1102</v>
      </c>
      <c r="D546" t="s">
        <v>1103</v>
      </c>
      <c r="E546" s="62" t="s">
        <v>145</v>
      </c>
      <c r="F546" s="4">
        <v>300</v>
      </c>
      <c r="G546" s="1"/>
      <c r="J546" s="3"/>
      <c r="K546" s="3"/>
      <c r="AB546" s="3" t="s">
        <v>62</v>
      </c>
    </row>
    <row r="547" spans="2:28" ht="12.75">
      <c r="B547" t="s">
        <v>1030</v>
      </c>
      <c r="C547" s="3" t="s">
        <v>1104</v>
      </c>
      <c r="D547" s="3" t="s">
        <v>1105</v>
      </c>
      <c r="E547" s="62" t="s">
        <v>145</v>
      </c>
      <c r="F547" s="1">
        <v>300</v>
      </c>
      <c r="H547" s="3"/>
      <c r="I547" s="3"/>
      <c r="AB547" s="3" t="s">
        <v>62</v>
      </c>
    </row>
    <row r="548" spans="2:28" ht="12.75">
      <c r="B548" t="s">
        <v>1030</v>
      </c>
      <c r="C548" s="3" t="s">
        <v>1106</v>
      </c>
      <c r="D548" t="s">
        <v>1107</v>
      </c>
      <c r="E548" s="62" t="s">
        <v>145</v>
      </c>
      <c r="F548" s="4">
        <v>300</v>
      </c>
      <c r="G548" s="1"/>
      <c r="H548" s="3"/>
      <c r="I548" s="3"/>
      <c r="AB548" s="3" t="s">
        <v>62</v>
      </c>
    </row>
    <row r="549" spans="2:28" ht="12.75">
      <c r="B549" t="s">
        <v>1030</v>
      </c>
      <c r="C549" s="3" t="s">
        <v>1108</v>
      </c>
      <c r="D549" t="s">
        <v>1109</v>
      </c>
      <c r="E549" s="62" t="s">
        <v>145</v>
      </c>
      <c r="F549" s="4">
        <v>300</v>
      </c>
      <c r="G549" s="1"/>
      <c r="H549" s="1"/>
      <c r="I549" s="1"/>
      <c r="J549" s="4"/>
      <c r="K549" s="4"/>
      <c r="AB549" s="3" t="s">
        <v>62</v>
      </c>
    </row>
    <row r="550" spans="2:28" ht="12.75">
      <c r="B550" t="s">
        <v>1030</v>
      </c>
      <c r="C550" s="3" t="s">
        <v>1110</v>
      </c>
      <c r="D550" t="s">
        <v>1111</v>
      </c>
      <c r="E550" s="62" t="s">
        <v>145</v>
      </c>
      <c r="F550" s="4">
        <v>300</v>
      </c>
      <c r="G550" s="1"/>
      <c r="H550" s="3"/>
      <c r="I550" s="3"/>
      <c r="AB550" s="3" t="s">
        <v>62</v>
      </c>
    </row>
    <row r="551" spans="2:28" ht="12.75">
      <c r="B551" t="s">
        <v>1030</v>
      </c>
      <c r="C551" s="3" t="s">
        <v>1112</v>
      </c>
      <c r="D551" t="s">
        <v>1113</v>
      </c>
      <c r="E551" s="62" t="s">
        <v>145</v>
      </c>
      <c r="F551" s="4">
        <v>300</v>
      </c>
      <c r="G551" s="1"/>
      <c r="H551" s="4"/>
      <c r="I551" s="4"/>
      <c r="R551" s="4"/>
      <c r="S551" s="4"/>
      <c r="X551" s="4"/>
      <c r="Y551" s="4"/>
      <c r="AB551" s="3" t="s">
        <v>62</v>
      </c>
    </row>
    <row r="552" spans="2:28" ht="12.75">
      <c r="B552" t="s">
        <v>1030</v>
      </c>
      <c r="C552" s="3" t="s">
        <v>1114</v>
      </c>
      <c r="D552" t="s">
        <v>1115</v>
      </c>
      <c r="E552" s="62" t="s">
        <v>145</v>
      </c>
      <c r="F552" s="4">
        <v>300</v>
      </c>
      <c r="G552" s="1"/>
      <c r="H552" s="1"/>
      <c r="I552" s="1"/>
      <c r="AB552" s="3" t="s">
        <v>62</v>
      </c>
    </row>
    <row r="553" spans="2:28" ht="12.75">
      <c r="B553" t="s">
        <v>1030</v>
      </c>
      <c r="C553" s="3" t="s">
        <v>1116</v>
      </c>
      <c r="D553" s="3" t="s">
        <v>1117</v>
      </c>
      <c r="E553" s="62" t="s">
        <v>145</v>
      </c>
      <c r="F553" s="1">
        <v>300</v>
      </c>
      <c r="G553" s="1"/>
      <c r="H553" s="3"/>
      <c r="I553" s="3"/>
      <c r="AB553" s="3" t="s">
        <v>62</v>
      </c>
    </row>
    <row r="554" spans="2:28" ht="12.75">
      <c r="B554" t="s">
        <v>1030</v>
      </c>
      <c r="C554" s="3" t="s">
        <v>1118</v>
      </c>
      <c r="D554" t="s">
        <v>1119</v>
      </c>
      <c r="E554" s="62" t="s">
        <v>145</v>
      </c>
      <c r="F554" s="4">
        <v>300</v>
      </c>
      <c r="H554" s="4"/>
      <c r="I554" s="4"/>
      <c r="J554" s="4"/>
      <c r="K554" s="4"/>
      <c r="AA554" s="3"/>
      <c r="AB554" s="3" t="s">
        <v>62</v>
      </c>
    </row>
    <row r="555" spans="2:28" ht="12.75">
      <c r="B555" t="s">
        <v>1030</v>
      </c>
      <c r="C555" s="3" t="s">
        <v>1120</v>
      </c>
      <c r="D555" s="1" t="s">
        <v>198</v>
      </c>
      <c r="E555" s="62" t="s">
        <v>145</v>
      </c>
      <c r="F555" s="1">
        <v>300</v>
      </c>
      <c r="H555" s="3"/>
      <c r="I555" s="3"/>
      <c r="AB555" s="3" t="s">
        <v>62</v>
      </c>
    </row>
    <row r="556" spans="2:28" ht="12.75">
      <c r="B556" t="s">
        <v>1030</v>
      </c>
      <c r="C556" s="3" t="s">
        <v>1121</v>
      </c>
      <c r="D556" t="s">
        <v>1122</v>
      </c>
      <c r="E556" s="62" t="s">
        <v>145</v>
      </c>
      <c r="F556" s="4">
        <v>300</v>
      </c>
      <c r="G556" s="1"/>
      <c r="H556" s="1"/>
      <c r="I556" s="1"/>
      <c r="J556" s="3"/>
      <c r="K556" s="3"/>
      <c r="X556" s="3"/>
      <c r="Z556" s="3"/>
      <c r="AA556" s="3"/>
      <c r="AB556" s="3" t="s">
        <v>62</v>
      </c>
    </row>
    <row r="557" spans="2:28" ht="12.75">
      <c r="B557" t="s">
        <v>1030</v>
      </c>
      <c r="C557" t="s">
        <v>1123</v>
      </c>
      <c r="D557" t="s">
        <v>1124</v>
      </c>
      <c r="E557" s="62" t="s">
        <v>145</v>
      </c>
      <c r="F557" s="1">
        <v>300</v>
      </c>
      <c r="H557" s="4"/>
      <c r="I557" s="4"/>
      <c r="J557" s="3"/>
      <c r="K557" s="3"/>
      <c r="Z557" s="4" t="s">
        <v>889</v>
      </c>
      <c r="AB557" s="3" t="s">
        <v>62</v>
      </c>
    </row>
    <row r="558" spans="2:28" ht="12.75">
      <c r="B558" t="s">
        <v>1030</v>
      </c>
      <c r="C558" s="3" t="s">
        <v>1125</v>
      </c>
      <c r="D558" t="s">
        <v>1126</v>
      </c>
      <c r="E558" s="62" t="s">
        <v>145</v>
      </c>
      <c r="F558" s="4">
        <v>300</v>
      </c>
      <c r="G558" s="4"/>
      <c r="H558" s="4"/>
      <c r="I558" s="4"/>
      <c r="L558" s="4"/>
      <c r="M558" s="4"/>
      <c r="N558" s="4"/>
      <c r="O558" s="4"/>
      <c r="Z558" s="4"/>
      <c r="AB558" s="3" t="s">
        <v>62</v>
      </c>
    </row>
    <row r="559" spans="2:28" ht="12.75">
      <c r="B559" t="s">
        <v>1030</v>
      </c>
      <c r="C559" s="3" t="s">
        <v>1127</v>
      </c>
      <c r="D559" t="s">
        <v>1128</v>
      </c>
      <c r="E559" s="62" t="s">
        <v>145</v>
      </c>
      <c r="F559" s="4">
        <v>300</v>
      </c>
      <c r="G559" s="1"/>
      <c r="H559" s="1"/>
      <c r="I559" s="1"/>
      <c r="AB559" s="3" t="s">
        <v>62</v>
      </c>
    </row>
    <row r="560" spans="2:28" ht="12.75">
      <c r="B560" t="s">
        <v>1030</v>
      </c>
      <c r="C560" s="3" t="s">
        <v>1129</v>
      </c>
      <c r="D560" s="1" t="s">
        <v>198</v>
      </c>
      <c r="E560" s="62" t="s">
        <v>243</v>
      </c>
      <c r="F560" s="4">
        <v>1950</v>
      </c>
      <c r="G560" s="4">
        <v>5884</v>
      </c>
      <c r="H560" s="4">
        <v>2398</v>
      </c>
      <c r="I560" s="4">
        <v>6332</v>
      </c>
      <c r="AB560" s="3" t="s">
        <v>62</v>
      </c>
    </row>
    <row r="561" spans="2:28" ht="12.75">
      <c r="B561" t="s">
        <v>1030</v>
      </c>
      <c r="C561" s="1" t="s">
        <v>1130</v>
      </c>
      <c r="D561" s="1" t="s">
        <v>1131</v>
      </c>
      <c r="E561" s="36" t="s">
        <v>243</v>
      </c>
      <c r="H561" s="4"/>
      <c r="I561" s="4"/>
      <c r="J561" s="3"/>
      <c r="K561" s="3"/>
      <c r="L561" s="1">
        <v>8684</v>
      </c>
      <c r="M561" s="1">
        <v>15144</v>
      </c>
      <c r="N561" s="1">
        <v>5950</v>
      </c>
      <c r="O561" s="1">
        <v>12702</v>
      </c>
      <c r="R561" s="3"/>
      <c r="S561" s="3"/>
      <c r="T561">
        <v>3522</v>
      </c>
      <c r="U561">
        <v>7228</v>
      </c>
      <c r="X561" s="3"/>
      <c r="Y561" s="3"/>
      <c r="Z561" s="3"/>
      <c r="AA561" s="3"/>
      <c r="AB561" s="3" t="s">
        <v>62</v>
      </c>
    </row>
    <row r="562" spans="2:28" ht="12.75">
      <c r="B562" t="s">
        <v>1030</v>
      </c>
      <c r="C562" s="3" t="s">
        <v>1132</v>
      </c>
      <c r="D562" s="3" t="s">
        <v>1131</v>
      </c>
      <c r="E562" s="62" t="s">
        <v>243</v>
      </c>
      <c r="F562" s="4"/>
      <c r="G562" s="4"/>
      <c r="H562" s="4"/>
      <c r="I562" s="4"/>
      <c r="L562" s="3"/>
      <c r="O562" s="3"/>
      <c r="X562" s="4">
        <v>4390</v>
      </c>
      <c r="Y562" s="4">
        <v>9840</v>
      </c>
      <c r="AB562" s="3" t="s">
        <v>62</v>
      </c>
    </row>
    <row r="563" spans="2:28" ht="12.75">
      <c r="B563" t="s">
        <v>1133</v>
      </c>
      <c r="C563" s="3" t="s">
        <v>1134</v>
      </c>
      <c r="D563" s="3" t="s">
        <v>1135</v>
      </c>
      <c r="E563" s="64" t="s">
        <v>66</v>
      </c>
      <c r="F563" s="4">
        <v>1978</v>
      </c>
      <c r="G563" s="1">
        <v>6268</v>
      </c>
      <c r="H563" s="4">
        <v>1598</v>
      </c>
      <c r="I563" s="4">
        <v>5030</v>
      </c>
      <c r="X563" s="4">
        <v>6650</v>
      </c>
      <c r="Y563" s="4">
        <v>17450</v>
      </c>
      <c r="AB563" s="3" t="s">
        <v>62</v>
      </c>
    </row>
    <row r="564" spans="2:28" ht="12.75">
      <c r="B564" t="s">
        <v>1133</v>
      </c>
      <c r="C564" s="3" t="s">
        <v>1136</v>
      </c>
      <c r="D564" s="3" t="s">
        <v>1137</v>
      </c>
      <c r="E564" s="64" t="s">
        <v>66</v>
      </c>
      <c r="F564" s="1">
        <v>1815</v>
      </c>
      <c r="G564" s="4">
        <v>6105</v>
      </c>
      <c r="H564" s="4">
        <v>1539</v>
      </c>
      <c r="I564" s="4">
        <v>4971</v>
      </c>
      <c r="J564" s="4">
        <v>4575</v>
      </c>
      <c r="K564" s="4">
        <v>9975</v>
      </c>
      <c r="AB564" s="3" t="s">
        <v>62</v>
      </c>
    </row>
    <row r="565" spans="2:28" ht="12.75">
      <c r="B565" t="s">
        <v>1133</v>
      </c>
      <c r="C565" s="3" t="s">
        <v>1138</v>
      </c>
      <c r="D565" s="3" t="s">
        <v>1139</v>
      </c>
      <c r="E565" s="64" t="s">
        <v>66</v>
      </c>
      <c r="F565" s="4">
        <v>1797</v>
      </c>
      <c r="G565" s="1">
        <v>6087</v>
      </c>
      <c r="H565" s="4">
        <v>1527</v>
      </c>
      <c r="I565" s="4">
        <v>4959</v>
      </c>
      <c r="J565" s="4">
        <v>4230</v>
      </c>
      <c r="K565" s="4">
        <v>6930</v>
      </c>
      <c r="L565" s="3"/>
      <c r="M565" s="3"/>
      <c r="N565" s="3"/>
      <c r="O565" s="3"/>
      <c r="R565" s="3"/>
      <c r="AB565" s="3" t="s">
        <v>62</v>
      </c>
    </row>
    <row r="566" spans="2:28" ht="12.75">
      <c r="B566" t="s">
        <v>1133</v>
      </c>
      <c r="C566" s="3" t="s">
        <v>1140</v>
      </c>
      <c r="D566" s="3" t="s">
        <v>1141</v>
      </c>
      <c r="E566" s="64" t="s">
        <v>66</v>
      </c>
      <c r="F566" s="4">
        <v>1784</v>
      </c>
      <c r="G566" s="4">
        <v>6074</v>
      </c>
      <c r="H566" s="4">
        <v>1514</v>
      </c>
      <c r="I566" s="4">
        <v>4946</v>
      </c>
      <c r="J566" s="3"/>
      <c r="K566" s="3"/>
      <c r="L566" s="3"/>
      <c r="M566" s="3"/>
      <c r="X566" s="3"/>
      <c r="Y566" s="3"/>
      <c r="Z566" s="3"/>
      <c r="AB566" s="3" t="s">
        <v>62</v>
      </c>
    </row>
    <row r="567" spans="2:28" ht="12.75">
      <c r="B567" t="s">
        <v>1133</v>
      </c>
      <c r="C567" s="3" t="s">
        <v>1142</v>
      </c>
      <c r="D567" s="3" t="s">
        <v>1143</v>
      </c>
      <c r="E567" s="64" t="s">
        <v>66</v>
      </c>
      <c r="F567" s="1">
        <v>1640.42</v>
      </c>
      <c r="G567" s="1">
        <v>5930</v>
      </c>
      <c r="H567" s="1">
        <v>1400</v>
      </c>
      <c r="I567" s="1">
        <v>4832</v>
      </c>
      <c r="J567" s="3"/>
      <c r="AB567" s="3" t="s">
        <v>62</v>
      </c>
    </row>
    <row r="568" spans="2:28" ht="12.75">
      <c r="B568" t="s">
        <v>1133</v>
      </c>
      <c r="C568" s="3" t="s">
        <v>1144</v>
      </c>
      <c r="D568" s="3" t="s">
        <v>1145</v>
      </c>
      <c r="E568" s="64" t="s">
        <v>66</v>
      </c>
      <c r="F568" s="1">
        <v>1636</v>
      </c>
      <c r="G568" s="1">
        <v>5926</v>
      </c>
      <c r="H568" s="4">
        <v>1396</v>
      </c>
      <c r="I568" s="1">
        <v>4828</v>
      </c>
      <c r="J568" s="4">
        <v>4396</v>
      </c>
      <c r="K568" s="4">
        <v>7096</v>
      </c>
      <c r="R568" s="4">
        <v>2356</v>
      </c>
      <c r="S568" s="4">
        <v>7996</v>
      </c>
      <c r="AB568" s="3" t="s">
        <v>62</v>
      </c>
    </row>
    <row r="569" spans="2:28" ht="12.75">
      <c r="B569" t="s">
        <v>1133</v>
      </c>
      <c r="C569" s="3" t="s">
        <v>1146</v>
      </c>
      <c r="D569" s="3" t="s">
        <v>1147</v>
      </c>
      <c r="E569" s="64" t="s">
        <v>71</v>
      </c>
      <c r="F569" s="1">
        <v>1670</v>
      </c>
      <c r="G569" s="4">
        <v>5960</v>
      </c>
      <c r="H569" s="4">
        <v>1430</v>
      </c>
      <c r="I569" s="4">
        <v>4862</v>
      </c>
      <c r="J569" s="3"/>
      <c r="K569" s="3"/>
      <c r="AB569" s="3" t="s">
        <v>62</v>
      </c>
    </row>
    <row r="570" spans="2:28" ht="12.75">
      <c r="B570" t="s">
        <v>1133</v>
      </c>
      <c r="C570" s="3" t="s">
        <v>1148</v>
      </c>
      <c r="D570" s="3" t="s">
        <v>1149</v>
      </c>
      <c r="E570" s="64" t="s">
        <v>71</v>
      </c>
      <c r="F570" s="1">
        <v>1578</v>
      </c>
      <c r="G570" s="4">
        <v>5868</v>
      </c>
      <c r="H570" s="4">
        <v>1350</v>
      </c>
      <c r="I570" s="4">
        <v>4782</v>
      </c>
      <c r="AB570" s="3" t="s">
        <v>62</v>
      </c>
    </row>
    <row r="571" spans="2:28" ht="12.75">
      <c r="B571" t="s">
        <v>1133</v>
      </c>
      <c r="C571" s="3" t="s">
        <v>1150</v>
      </c>
      <c r="D571" s="3" t="s">
        <v>1151</v>
      </c>
      <c r="E571" s="64" t="s">
        <v>74</v>
      </c>
      <c r="F571" s="4">
        <v>1855</v>
      </c>
      <c r="G571" s="4">
        <v>6145</v>
      </c>
      <c r="H571" s="4">
        <v>1500</v>
      </c>
      <c r="I571" s="4">
        <v>4932</v>
      </c>
      <c r="AB571" s="3" t="s">
        <v>62</v>
      </c>
    </row>
    <row r="572" spans="2:28" ht="12.75">
      <c r="B572" t="s">
        <v>1133</v>
      </c>
      <c r="C572" s="3" t="s">
        <v>1152</v>
      </c>
      <c r="D572" s="3" t="s">
        <v>1153</v>
      </c>
      <c r="E572" s="64" t="s">
        <v>74</v>
      </c>
      <c r="F572" s="4">
        <v>1784</v>
      </c>
      <c r="G572" s="4">
        <v>6074</v>
      </c>
      <c r="H572" s="4">
        <v>1526</v>
      </c>
      <c r="I572" s="4">
        <v>4958</v>
      </c>
      <c r="AB572" s="3" t="s">
        <v>62</v>
      </c>
    </row>
    <row r="573" spans="2:28" ht="12.75">
      <c r="B573" t="s">
        <v>1133</v>
      </c>
      <c r="C573" s="3" t="s">
        <v>1154</v>
      </c>
      <c r="D573" s="3" t="s">
        <v>1155</v>
      </c>
      <c r="E573" s="64" t="s">
        <v>74</v>
      </c>
      <c r="F573" s="4">
        <v>1774</v>
      </c>
      <c r="G573" s="4">
        <v>6064</v>
      </c>
      <c r="H573" s="4">
        <v>1528</v>
      </c>
      <c r="I573" s="4">
        <v>4960</v>
      </c>
      <c r="AB573" s="3" t="s">
        <v>62</v>
      </c>
    </row>
    <row r="574" spans="2:28" ht="12.75">
      <c r="B574" t="s">
        <v>1133</v>
      </c>
      <c r="C574" s="3" t="s">
        <v>1156</v>
      </c>
      <c r="D574" s="3" t="s">
        <v>1157</v>
      </c>
      <c r="E574" s="64" t="s">
        <v>74</v>
      </c>
      <c r="F574" s="4">
        <v>1768</v>
      </c>
      <c r="G574" s="4">
        <v>6058</v>
      </c>
      <c r="H574" s="4">
        <v>1456</v>
      </c>
      <c r="I574" s="4">
        <v>4888</v>
      </c>
      <c r="AB574" s="3" t="s">
        <v>62</v>
      </c>
    </row>
    <row r="575" spans="2:28" ht="12.75">
      <c r="B575" t="s">
        <v>1133</v>
      </c>
      <c r="C575" s="3" t="s">
        <v>1158</v>
      </c>
      <c r="D575" s="3" t="s">
        <v>1159</v>
      </c>
      <c r="E575" s="64" t="s">
        <v>74</v>
      </c>
      <c r="F575" s="4">
        <v>1734</v>
      </c>
      <c r="G575" s="4">
        <v>6024</v>
      </c>
      <c r="H575" s="4">
        <v>1437</v>
      </c>
      <c r="I575" s="4">
        <v>4869</v>
      </c>
      <c r="L575" s="4"/>
      <c r="M575" s="4"/>
      <c r="N575" s="4"/>
      <c r="O575" s="4"/>
      <c r="AB575" s="3" t="s">
        <v>62</v>
      </c>
    </row>
    <row r="576" spans="2:28" ht="12.75">
      <c r="B576" t="s">
        <v>1133</v>
      </c>
      <c r="C576" s="3" t="s">
        <v>1160</v>
      </c>
      <c r="D576" s="3" t="s">
        <v>1161</v>
      </c>
      <c r="E576" s="64" t="s">
        <v>74</v>
      </c>
      <c r="F576" s="4">
        <v>1720</v>
      </c>
      <c r="G576" s="4">
        <v>6010</v>
      </c>
      <c r="H576" s="4">
        <v>1480</v>
      </c>
      <c r="I576" s="4">
        <v>4912</v>
      </c>
      <c r="AB576" s="3" t="s">
        <v>62</v>
      </c>
    </row>
    <row r="577" spans="2:28" ht="12.75">
      <c r="B577" t="s">
        <v>1133</v>
      </c>
      <c r="C577" s="3" t="s">
        <v>1162</v>
      </c>
      <c r="D577" s="3" t="s">
        <v>1163</v>
      </c>
      <c r="E577" s="64" t="s">
        <v>74</v>
      </c>
      <c r="F577" s="4">
        <v>1631</v>
      </c>
      <c r="G577" s="4">
        <v>5921</v>
      </c>
      <c r="H577" s="4">
        <v>1383</v>
      </c>
      <c r="I577" s="4">
        <v>4815</v>
      </c>
      <c r="J577" s="3"/>
      <c r="K577" s="3"/>
      <c r="L577" s="3"/>
      <c r="AB577" s="3" t="s">
        <v>62</v>
      </c>
    </row>
    <row r="578" spans="2:28" ht="12.75">
      <c r="B578" t="s">
        <v>1133</v>
      </c>
      <c r="C578" s="3" t="s">
        <v>1164</v>
      </c>
      <c r="D578" s="3" t="s">
        <v>1165</v>
      </c>
      <c r="E578" s="64" t="s">
        <v>74</v>
      </c>
      <c r="F578" s="4">
        <v>1628</v>
      </c>
      <c r="G578" s="4">
        <v>5918</v>
      </c>
      <c r="H578" s="4">
        <v>1370</v>
      </c>
      <c r="I578" s="4">
        <v>4802</v>
      </c>
      <c r="AB578" s="3" t="s">
        <v>62</v>
      </c>
    </row>
    <row r="579" spans="2:28" ht="12.75">
      <c r="B579" t="s">
        <v>1133</v>
      </c>
      <c r="C579" s="3" t="s">
        <v>1166</v>
      </c>
      <c r="D579" s="3" t="s">
        <v>1167</v>
      </c>
      <c r="E579" s="64" t="s">
        <v>74</v>
      </c>
      <c r="F579" s="4">
        <v>1626</v>
      </c>
      <c r="G579" s="4">
        <v>5916</v>
      </c>
      <c r="H579" s="4">
        <v>1386</v>
      </c>
      <c r="I579" s="4">
        <v>4818</v>
      </c>
      <c r="AB579" s="3" t="s">
        <v>62</v>
      </c>
    </row>
    <row r="580" spans="2:9" ht="12.75">
      <c r="B580" t="s">
        <v>1133</v>
      </c>
      <c r="C580" s="3" t="s">
        <v>1168</v>
      </c>
      <c r="D580" s="3" t="s">
        <v>1169</v>
      </c>
      <c r="E580" s="64" t="s">
        <v>74</v>
      </c>
      <c r="F580" s="4">
        <v>1592</v>
      </c>
      <c r="G580" s="4">
        <v>5882</v>
      </c>
      <c r="H580" s="4">
        <v>1292</v>
      </c>
      <c r="I580" s="4">
        <v>4724</v>
      </c>
    </row>
    <row r="581" spans="2:9" ht="12.75">
      <c r="B581" t="s">
        <v>1133</v>
      </c>
      <c r="C581" s="3" t="s">
        <v>1170</v>
      </c>
      <c r="D581" s="3" t="s">
        <v>1171</v>
      </c>
      <c r="E581" s="64" t="s">
        <v>74</v>
      </c>
      <c r="F581" s="4">
        <v>1572</v>
      </c>
      <c r="G581" s="4">
        <v>5862</v>
      </c>
      <c r="H581" s="4">
        <v>1332</v>
      </c>
      <c r="I581" s="4">
        <v>4764</v>
      </c>
    </row>
    <row r="582" spans="2:12" ht="12.75">
      <c r="B582" t="s">
        <v>1133</v>
      </c>
      <c r="C582" s="3" t="s">
        <v>1172</v>
      </c>
      <c r="D582" s="3" t="s">
        <v>1173</v>
      </c>
      <c r="E582" s="64" t="s">
        <v>74</v>
      </c>
      <c r="F582" s="4">
        <v>1536</v>
      </c>
      <c r="G582" s="4">
        <v>5826</v>
      </c>
      <c r="H582" s="4">
        <v>1284</v>
      </c>
      <c r="I582" s="4">
        <v>4716</v>
      </c>
      <c r="J582" s="3"/>
      <c r="K582" s="3"/>
      <c r="L582" s="3"/>
    </row>
    <row r="583" spans="2:27" ht="12.75">
      <c r="B583" t="s">
        <v>1133</v>
      </c>
      <c r="C583" s="3" t="s">
        <v>1174</v>
      </c>
      <c r="D583" s="3" t="s">
        <v>1175</v>
      </c>
      <c r="E583" s="64" t="s">
        <v>74</v>
      </c>
      <c r="F583" s="4">
        <v>1528</v>
      </c>
      <c r="G583" s="4">
        <v>5818</v>
      </c>
      <c r="H583" s="4">
        <v>1300</v>
      </c>
      <c r="I583" s="4">
        <v>4732</v>
      </c>
      <c r="J583" s="3"/>
      <c r="K583" s="3"/>
      <c r="L583" s="3"/>
      <c r="M583" s="3"/>
      <c r="N583" s="3"/>
      <c r="O583" s="3"/>
      <c r="R583" s="3"/>
      <c r="S583" s="3"/>
      <c r="X583" s="3"/>
      <c r="Y583" s="3"/>
      <c r="Z583" s="3"/>
      <c r="AA583" s="3"/>
    </row>
    <row r="584" spans="2:19" ht="12.75">
      <c r="B584" t="s">
        <v>1133</v>
      </c>
      <c r="C584" s="3" t="s">
        <v>1176</v>
      </c>
      <c r="D584" s="3" t="s">
        <v>1177</v>
      </c>
      <c r="E584" s="64" t="s">
        <v>74</v>
      </c>
      <c r="F584" s="4">
        <v>1470</v>
      </c>
      <c r="G584" s="4">
        <v>5760</v>
      </c>
      <c r="H584" s="4">
        <v>1266</v>
      </c>
      <c r="I584" s="4">
        <v>4698</v>
      </c>
      <c r="J584" s="4">
        <v>4230</v>
      </c>
      <c r="K584" s="4">
        <v>6930</v>
      </c>
      <c r="R584" s="4"/>
      <c r="S584" s="4"/>
    </row>
    <row r="585" spans="2:9" ht="12.75">
      <c r="B585" t="s">
        <v>1133</v>
      </c>
      <c r="C585" s="3" t="s">
        <v>1178</v>
      </c>
      <c r="D585" s="3" t="s">
        <v>1179</v>
      </c>
      <c r="E585" s="64" t="s">
        <v>83</v>
      </c>
      <c r="F585" s="4">
        <v>1699</v>
      </c>
      <c r="G585" s="4">
        <v>5989</v>
      </c>
      <c r="H585" s="4">
        <v>1381</v>
      </c>
      <c r="I585" s="4">
        <v>4813</v>
      </c>
    </row>
    <row r="586" spans="2:9" ht="12.75">
      <c r="B586" t="s">
        <v>1133</v>
      </c>
      <c r="C586" s="3" t="s">
        <v>1180</v>
      </c>
      <c r="D586" s="3" t="s">
        <v>1181</v>
      </c>
      <c r="E586" s="64" t="s">
        <v>83</v>
      </c>
      <c r="F586" s="4">
        <v>1694</v>
      </c>
      <c r="G586" s="4">
        <v>5984</v>
      </c>
      <c r="H586" s="4">
        <v>1430</v>
      </c>
      <c r="I586" s="4">
        <v>4862</v>
      </c>
    </row>
    <row r="587" spans="2:9" ht="12.75">
      <c r="B587" t="s">
        <v>1133</v>
      </c>
      <c r="C587" s="3" t="s">
        <v>1182</v>
      </c>
      <c r="D587" s="3" t="s">
        <v>1183</v>
      </c>
      <c r="E587" s="64" t="s">
        <v>83</v>
      </c>
      <c r="F587" s="4">
        <v>1694</v>
      </c>
      <c r="G587" s="4">
        <v>5984</v>
      </c>
      <c r="H587" s="4">
        <v>1430</v>
      </c>
      <c r="I587" s="4">
        <v>4862</v>
      </c>
    </row>
    <row r="588" spans="2:9" ht="12.75">
      <c r="B588" t="s">
        <v>1133</v>
      </c>
      <c r="C588" s="3" t="s">
        <v>1184</v>
      </c>
      <c r="D588" s="3" t="s">
        <v>1185</v>
      </c>
      <c r="E588" s="64" t="s">
        <v>83</v>
      </c>
      <c r="F588" s="4">
        <v>1618</v>
      </c>
      <c r="G588" s="4">
        <v>5908</v>
      </c>
      <c r="H588" s="4">
        <v>1362</v>
      </c>
      <c r="I588" s="4">
        <v>4794</v>
      </c>
    </row>
    <row r="589" spans="2:26" ht="12.75">
      <c r="B589" t="s">
        <v>1133</v>
      </c>
      <c r="C589" s="3" t="s">
        <v>1186</v>
      </c>
      <c r="D589" s="3" t="s">
        <v>1187</v>
      </c>
      <c r="E589" s="64" t="s">
        <v>83</v>
      </c>
      <c r="F589" s="4">
        <v>1558</v>
      </c>
      <c r="G589" s="4">
        <v>5848</v>
      </c>
      <c r="H589" s="4">
        <v>1318</v>
      </c>
      <c r="I589" s="4">
        <v>4750</v>
      </c>
      <c r="Z589" s="4" t="s">
        <v>1188</v>
      </c>
    </row>
    <row r="590" spans="2:9" ht="12.75">
      <c r="B590" t="s">
        <v>1133</v>
      </c>
      <c r="C590" s="3" t="s">
        <v>1189</v>
      </c>
      <c r="D590" s="3" t="s">
        <v>1190</v>
      </c>
      <c r="E590" s="64" t="s">
        <v>83</v>
      </c>
      <c r="F590" s="4">
        <v>1469</v>
      </c>
      <c r="G590" s="4">
        <v>5759</v>
      </c>
      <c r="H590" s="4">
        <v>1229</v>
      </c>
      <c r="I590" s="4">
        <v>4661</v>
      </c>
    </row>
    <row r="591" spans="2:9" ht="12.75">
      <c r="B591" t="s">
        <v>1133</v>
      </c>
      <c r="C591" s="3" t="s">
        <v>1191</v>
      </c>
      <c r="D591" s="3" t="s">
        <v>1192</v>
      </c>
      <c r="E591" s="64" t="s">
        <v>83</v>
      </c>
      <c r="F591" s="4">
        <v>1170</v>
      </c>
      <c r="G591" s="4">
        <v>5460</v>
      </c>
      <c r="H591" s="4">
        <v>936</v>
      </c>
      <c r="I591" s="4">
        <v>4368</v>
      </c>
    </row>
    <row r="592" spans="2:9" ht="12.75">
      <c r="B592" t="s">
        <v>1133</v>
      </c>
      <c r="C592" s="3" t="s">
        <v>1193</v>
      </c>
      <c r="D592" s="3" t="s">
        <v>1194</v>
      </c>
      <c r="E592" s="64" t="s">
        <v>92</v>
      </c>
      <c r="F592" s="1">
        <v>1698</v>
      </c>
      <c r="G592" s="1">
        <v>5988</v>
      </c>
      <c r="H592" s="1">
        <v>1440</v>
      </c>
      <c r="I592" s="1">
        <v>4872</v>
      </c>
    </row>
    <row r="593" spans="2:9" ht="12.75">
      <c r="B593" t="s">
        <v>1133</v>
      </c>
      <c r="C593" s="3" t="s">
        <v>1195</v>
      </c>
      <c r="D593" s="3" t="s">
        <v>1196</v>
      </c>
      <c r="E593" s="64" t="s">
        <v>92</v>
      </c>
      <c r="F593" s="1">
        <v>1578</v>
      </c>
      <c r="G593" s="1">
        <v>5868</v>
      </c>
      <c r="H593" s="1">
        <v>1308</v>
      </c>
      <c r="I593" s="1">
        <v>4740</v>
      </c>
    </row>
    <row r="594" spans="2:26" ht="12.75">
      <c r="B594" t="s">
        <v>1133</v>
      </c>
      <c r="C594" s="3" t="s">
        <v>1197</v>
      </c>
      <c r="D594" s="3" t="s">
        <v>1198</v>
      </c>
      <c r="E594" s="64" t="s">
        <v>92</v>
      </c>
      <c r="F594" s="1">
        <v>1522</v>
      </c>
      <c r="G594" s="1">
        <v>5812</v>
      </c>
      <c r="H594" s="1">
        <v>1222</v>
      </c>
      <c r="I594" s="1">
        <v>4654</v>
      </c>
      <c r="J594" s="3"/>
      <c r="K594" s="3"/>
      <c r="L594" s="3"/>
      <c r="M594" s="3"/>
      <c r="N594" s="3"/>
      <c r="O594" s="3"/>
      <c r="R594" s="3"/>
      <c r="S594" s="3"/>
      <c r="X594" s="3"/>
      <c r="Y594" s="3"/>
      <c r="Z594" s="3"/>
    </row>
    <row r="595" spans="2:27" ht="12.75">
      <c r="B595" t="s">
        <v>1133</v>
      </c>
      <c r="C595" s="3" t="s">
        <v>1199</v>
      </c>
      <c r="D595" s="1" t="s">
        <v>198</v>
      </c>
      <c r="E595" s="64" t="s">
        <v>92</v>
      </c>
      <c r="F595" s="1">
        <v>1436</v>
      </c>
      <c r="G595" s="1">
        <v>5726</v>
      </c>
      <c r="H595" s="1">
        <v>1196</v>
      </c>
      <c r="I595" s="1">
        <v>4628</v>
      </c>
      <c r="L595" s="3"/>
      <c r="M595" s="3"/>
      <c r="N595" s="3"/>
      <c r="O595" s="3"/>
      <c r="R595" s="3"/>
      <c r="S595" s="3"/>
      <c r="X595" s="3"/>
      <c r="Y595" s="3"/>
      <c r="Z595" s="3"/>
      <c r="AA595" s="3"/>
    </row>
    <row r="596" spans="2:9" ht="12.75">
      <c r="B596" t="s">
        <v>1133</v>
      </c>
      <c r="C596" s="3" t="s">
        <v>1200</v>
      </c>
      <c r="D596" s="3" t="s">
        <v>1201</v>
      </c>
      <c r="E596" s="64" t="s">
        <v>101</v>
      </c>
      <c r="F596" s="1">
        <v>1922</v>
      </c>
      <c r="G596" s="1">
        <v>6212</v>
      </c>
      <c r="H596" s="1">
        <v>1609</v>
      </c>
      <c r="I596" s="1">
        <v>5041</v>
      </c>
    </row>
    <row r="597" spans="2:9" ht="12.75">
      <c r="B597" t="s">
        <v>1133</v>
      </c>
      <c r="C597" s="3" t="s">
        <v>1202</v>
      </c>
      <c r="D597" s="3" t="s">
        <v>1203</v>
      </c>
      <c r="E597" s="64" t="s">
        <v>101</v>
      </c>
      <c r="F597" s="1">
        <v>1568</v>
      </c>
      <c r="G597" s="1">
        <v>5858</v>
      </c>
      <c r="H597" s="1">
        <v>1328</v>
      </c>
      <c r="I597" s="1">
        <v>4760</v>
      </c>
    </row>
    <row r="598" spans="2:15" ht="12.75">
      <c r="B598" t="s">
        <v>1133</v>
      </c>
      <c r="C598" s="3" t="s">
        <v>1204</v>
      </c>
      <c r="D598" s="3" t="s">
        <v>1205</v>
      </c>
      <c r="E598" s="64" t="s">
        <v>104</v>
      </c>
      <c r="F598" s="1">
        <v>1530</v>
      </c>
      <c r="G598" s="1">
        <v>5820</v>
      </c>
      <c r="H598" s="4"/>
      <c r="I598" s="4"/>
      <c r="J598" s="3"/>
      <c r="L598" s="4"/>
      <c r="M598" s="4"/>
      <c r="N598" s="4"/>
      <c r="O598" s="4"/>
    </row>
    <row r="599" spans="2:13" ht="12.75">
      <c r="B599" t="s">
        <v>1133</v>
      </c>
      <c r="C599" s="3" t="s">
        <v>1206</v>
      </c>
      <c r="D599" s="1" t="s">
        <v>198</v>
      </c>
      <c r="E599" s="64" t="s">
        <v>104</v>
      </c>
      <c r="F599" s="1">
        <v>1500</v>
      </c>
      <c r="G599" s="1">
        <v>5790</v>
      </c>
      <c r="H599" s="4"/>
      <c r="I599" s="4"/>
      <c r="J599" s="4"/>
      <c r="K599" s="4"/>
      <c r="L599" s="4"/>
      <c r="M599" s="4"/>
    </row>
    <row r="600" spans="2:25" ht="12.75">
      <c r="B600" t="s">
        <v>1133</v>
      </c>
      <c r="C600" s="3" t="s">
        <v>1207</v>
      </c>
      <c r="D600" s="3" t="s">
        <v>1208</v>
      </c>
      <c r="E600" s="64" t="s">
        <v>104</v>
      </c>
      <c r="F600" s="1">
        <v>1500</v>
      </c>
      <c r="G600" s="1">
        <v>5790</v>
      </c>
      <c r="H600" s="4"/>
      <c r="I600" s="4"/>
      <c r="J600" s="3"/>
      <c r="X600" s="4"/>
      <c r="Y600" s="4"/>
    </row>
    <row r="601" spans="2:8" ht="12.75">
      <c r="B601" t="s">
        <v>1133</v>
      </c>
      <c r="C601" s="3" t="s">
        <v>1209</v>
      </c>
      <c r="D601" s="3" t="s">
        <v>1210</v>
      </c>
      <c r="E601" s="64" t="s">
        <v>104</v>
      </c>
      <c r="F601" s="1">
        <v>1228</v>
      </c>
      <c r="G601" s="1">
        <v>5638</v>
      </c>
      <c r="H601" s="3"/>
    </row>
    <row r="602" spans="2:10" ht="12.75">
      <c r="B602" t="s">
        <v>1133</v>
      </c>
      <c r="C602" s="3" t="s">
        <v>1211</v>
      </c>
      <c r="D602" s="3" t="s">
        <v>1212</v>
      </c>
      <c r="E602" s="64" t="s">
        <v>104</v>
      </c>
      <c r="F602" s="1">
        <v>1227</v>
      </c>
      <c r="G602" s="1">
        <v>4197</v>
      </c>
      <c r="H602" s="3"/>
      <c r="I602" s="3"/>
      <c r="J602" s="3"/>
    </row>
    <row r="603" spans="2:10" ht="12.75">
      <c r="B603" t="s">
        <v>1133</v>
      </c>
      <c r="C603" s="3" t="s">
        <v>1213</v>
      </c>
      <c r="D603" s="3" t="s">
        <v>1214</v>
      </c>
      <c r="E603" s="64" t="s">
        <v>104</v>
      </c>
      <c r="F603" s="1">
        <v>1227</v>
      </c>
      <c r="G603" s="1">
        <v>4197</v>
      </c>
      <c r="J603" s="3"/>
    </row>
    <row r="604" spans="2:27" ht="12.75">
      <c r="B604" t="s">
        <v>1133</v>
      </c>
      <c r="C604" s="3" t="s">
        <v>1215</v>
      </c>
      <c r="D604" s="3" t="s">
        <v>1216</v>
      </c>
      <c r="E604" s="64" t="s">
        <v>104</v>
      </c>
      <c r="F604" s="1">
        <v>1227</v>
      </c>
      <c r="G604" s="1">
        <v>4197</v>
      </c>
      <c r="H604" s="3"/>
      <c r="I604" s="3"/>
      <c r="J604" s="3"/>
      <c r="Z604" s="3"/>
      <c r="AA604" s="3"/>
    </row>
    <row r="605" spans="2:8" ht="12.75">
      <c r="B605" t="s">
        <v>1133</v>
      </c>
      <c r="C605" s="3" t="s">
        <v>1217</v>
      </c>
      <c r="D605" s="3" t="s">
        <v>1218</v>
      </c>
      <c r="E605" s="64" t="s">
        <v>104</v>
      </c>
      <c r="F605" s="1">
        <v>1196</v>
      </c>
      <c r="G605" s="1">
        <v>4166</v>
      </c>
      <c r="H605" s="3"/>
    </row>
    <row r="606" spans="2:28" ht="12.75">
      <c r="B606" t="s">
        <v>1133</v>
      </c>
      <c r="C606" s="3" t="s">
        <v>1219</v>
      </c>
      <c r="D606" s="1" t="s">
        <v>198</v>
      </c>
      <c r="E606" s="64" t="s">
        <v>104</v>
      </c>
      <c r="F606" s="1">
        <v>1196</v>
      </c>
      <c r="G606" s="1">
        <v>4166</v>
      </c>
      <c r="J606" s="3"/>
      <c r="K606" s="3"/>
      <c r="L606" s="3"/>
      <c r="M606" s="3"/>
      <c r="N606" s="3"/>
      <c r="O606" s="3"/>
      <c r="R606" s="3"/>
      <c r="S606" s="3"/>
      <c r="X606" s="3"/>
      <c r="Y606" s="3"/>
      <c r="Z606" s="3"/>
      <c r="AA606" s="3"/>
      <c r="AB606" s="3" t="s">
        <v>62</v>
      </c>
    </row>
    <row r="607" spans="2:28" ht="12.75">
      <c r="B607" t="s">
        <v>1133</v>
      </c>
      <c r="C607" s="3" t="s">
        <v>1220</v>
      </c>
      <c r="D607" s="3" t="s">
        <v>1221</v>
      </c>
      <c r="E607" s="64" t="s">
        <v>104</v>
      </c>
      <c r="F607" s="1">
        <v>1144</v>
      </c>
      <c r="G607" s="1">
        <v>2524</v>
      </c>
      <c r="H607" s="4"/>
      <c r="I607" s="3"/>
      <c r="J607" s="3"/>
      <c r="K607" s="3"/>
      <c r="L607" s="3"/>
      <c r="M607" s="3"/>
      <c r="N607" s="3"/>
      <c r="O607" s="3"/>
      <c r="R607" s="3"/>
      <c r="S607" s="3"/>
      <c r="X607" s="3"/>
      <c r="Y607" s="3"/>
      <c r="Z607" s="3"/>
      <c r="AA607" s="3"/>
      <c r="AB607" s="3" t="s">
        <v>62</v>
      </c>
    </row>
    <row r="608" spans="2:28" ht="12.75">
      <c r="B608" t="s">
        <v>1133</v>
      </c>
      <c r="C608" s="3" t="s">
        <v>1222</v>
      </c>
      <c r="D608" s="3" t="s">
        <v>1223</v>
      </c>
      <c r="E608" s="64" t="s">
        <v>104</v>
      </c>
      <c r="F608" s="1">
        <v>900</v>
      </c>
      <c r="G608" s="1">
        <v>2070</v>
      </c>
      <c r="H608" s="4"/>
      <c r="I608" s="4"/>
      <c r="L608" s="4"/>
      <c r="M608" s="4"/>
      <c r="AB608" s="3" t="s">
        <v>62</v>
      </c>
    </row>
    <row r="609" spans="2:28" ht="12.75">
      <c r="B609" t="s">
        <v>1133</v>
      </c>
      <c r="C609" s="3" t="s">
        <v>1224</v>
      </c>
      <c r="D609" s="3" t="s">
        <v>1225</v>
      </c>
      <c r="E609" s="64" t="s">
        <v>104</v>
      </c>
      <c r="F609" s="1">
        <v>876</v>
      </c>
      <c r="G609" s="1">
        <v>2766</v>
      </c>
      <c r="H609" s="3"/>
      <c r="I609" s="3"/>
      <c r="J609" s="3"/>
      <c r="AB609" s="3" t="s">
        <v>62</v>
      </c>
    </row>
    <row r="610" spans="2:28" ht="12.75">
      <c r="B610" t="s">
        <v>1133</v>
      </c>
      <c r="C610" s="3" t="s">
        <v>1226</v>
      </c>
      <c r="D610" s="3" t="s">
        <v>1227</v>
      </c>
      <c r="E610" s="64" t="s">
        <v>104</v>
      </c>
      <c r="F610" s="1">
        <v>848</v>
      </c>
      <c r="G610" s="1">
        <v>2814</v>
      </c>
      <c r="H610" s="4"/>
      <c r="I610" s="4"/>
      <c r="J610" s="3"/>
      <c r="K610" s="3"/>
      <c r="L610" s="4"/>
      <c r="M610" s="4"/>
      <c r="N610" s="3"/>
      <c r="O610" s="3"/>
      <c r="R610" s="3"/>
      <c r="S610" s="3"/>
      <c r="X610" s="4"/>
      <c r="Y610" s="4"/>
      <c r="Z610" s="3"/>
      <c r="AA610" s="3"/>
      <c r="AB610" s="3" t="s">
        <v>62</v>
      </c>
    </row>
    <row r="611" spans="2:28" ht="12.75">
      <c r="B611" t="s">
        <v>1133</v>
      </c>
      <c r="C611" s="3" t="s">
        <v>1228</v>
      </c>
      <c r="D611" s="3" t="s">
        <v>1229</v>
      </c>
      <c r="E611" s="64" t="s">
        <v>104</v>
      </c>
      <c r="F611" s="1">
        <v>846</v>
      </c>
      <c r="G611" s="1">
        <v>3726</v>
      </c>
      <c r="H611" s="4"/>
      <c r="I611" s="4"/>
      <c r="J611" s="4"/>
      <c r="K611" s="4"/>
      <c r="AB611" s="3" t="s">
        <v>62</v>
      </c>
    </row>
    <row r="612" spans="2:28" ht="12.75">
      <c r="B612" t="s">
        <v>1133</v>
      </c>
      <c r="C612" s="3" t="s">
        <v>1230</v>
      </c>
      <c r="D612" s="3" t="s">
        <v>1231</v>
      </c>
      <c r="E612" s="64" t="s">
        <v>104</v>
      </c>
      <c r="F612" s="1">
        <v>840</v>
      </c>
      <c r="G612" s="1">
        <v>2610</v>
      </c>
      <c r="H612" s="1"/>
      <c r="I612" s="1"/>
      <c r="AB612" s="3" t="s">
        <v>62</v>
      </c>
    </row>
    <row r="613" spans="2:28" ht="12.75">
      <c r="B613" t="s">
        <v>1133</v>
      </c>
      <c r="C613" s="3" t="s">
        <v>1232</v>
      </c>
      <c r="D613" s="3" t="s">
        <v>1233</v>
      </c>
      <c r="E613" s="64" t="s">
        <v>104</v>
      </c>
      <c r="F613" s="1">
        <v>832</v>
      </c>
      <c r="G613" s="1">
        <v>2602</v>
      </c>
      <c r="H613" s="3"/>
      <c r="I613" s="3"/>
      <c r="J613" s="3"/>
      <c r="AB613" s="3" t="s">
        <v>62</v>
      </c>
    </row>
    <row r="614" spans="2:28" ht="12.75">
      <c r="B614" t="s">
        <v>1133</v>
      </c>
      <c r="C614" s="3" t="s">
        <v>1234</v>
      </c>
      <c r="D614" s="3" t="s">
        <v>1235</v>
      </c>
      <c r="E614" s="64" t="s">
        <v>104</v>
      </c>
      <c r="F614" s="1">
        <v>832</v>
      </c>
      <c r="G614" s="1">
        <v>2602</v>
      </c>
      <c r="AB614" s="3" t="s">
        <v>62</v>
      </c>
    </row>
    <row r="615" spans="2:28" ht="12.75">
      <c r="B615" t="s">
        <v>1133</v>
      </c>
      <c r="C615" s="3" t="s">
        <v>1236</v>
      </c>
      <c r="D615" s="3" t="s">
        <v>1237</v>
      </c>
      <c r="E615" s="64" t="s">
        <v>104</v>
      </c>
      <c r="F615" s="1">
        <v>832</v>
      </c>
      <c r="G615" s="1">
        <v>2602</v>
      </c>
      <c r="AB615" s="3" t="s">
        <v>62</v>
      </c>
    </row>
    <row r="616" spans="2:28" ht="12.75">
      <c r="B616" t="s">
        <v>1133</v>
      </c>
      <c r="C616" s="3" t="s">
        <v>1238</v>
      </c>
      <c r="D616" s="3" t="s">
        <v>1239</v>
      </c>
      <c r="E616" s="64" t="s">
        <v>104</v>
      </c>
      <c r="F616" s="1">
        <v>824</v>
      </c>
      <c r="G616" s="1">
        <v>914</v>
      </c>
      <c r="H616" s="3"/>
      <c r="I616" s="3"/>
      <c r="J616" s="3"/>
      <c r="M616" s="3"/>
      <c r="N616" s="3"/>
      <c r="AB616" s="3" t="s">
        <v>62</v>
      </c>
    </row>
    <row r="617" spans="2:28" ht="12.75">
      <c r="B617" t="s">
        <v>1133</v>
      </c>
      <c r="C617" s="3" t="s">
        <v>1240</v>
      </c>
      <c r="D617" s="3" t="s">
        <v>1241</v>
      </c>
      <c r="E617" s="64" t="s">
        <v>104</v>
      </c>
      <c r="F617" s="1">
        <v>810</v>
      </c>
      <c r="G617" s="1">
        <v>1116</v>
      </c>
      <c r="H617" s="4"/>
      <c r="I617" s="4"/>
      <c r="AB617" s="3" t="s">
        <v>62</v>
      </c>
    </row>
    <row r="618" spans="2:28" ht="12.75">
      <c r="B618" t="s">
        <v>1133</v>
      </c>
      <c r="C618" s="3" t="s">
        <v>1242</v>
      </c>
      <c r="D618" s="3" t="s">
        <v>1243</v>
      </c>
      <c r="E618" s="64" t="s">
        <v>104</v>
      </c>
      <c r="F618" s="1">
        <v>800</v>
      </c>
      <c r="G618" s="1">
        <v>1100</v>
      </c>
      <c r="J618" s="3"/>
      <c r="K618" s="3"/>
      <c r="L618" s="3"/>
      <c r="M618" s="3"/>
      <c r="N618" s="3"/>
      <c r="O618" s="3"/>
      <c r="R618" s="3"/>
      <c r="S618" s="3"/>
      <c r="X618" s="3"/>
      <c r="Y618" s="3"/>
      <c r="Z618" s="3"/>
      <c r="AA618" s="3"/>
      <c r="AB618" s="3" t="s">
        <v>62</v>
      </c>
    </row>
    <row r="619" spans="2:28" ht="12.75">
      <c r="B619" t="s">
        <v>1133</v>
      </c>
      <c r="C619" s="3" t="s">
        <v>1244</v>
      </c>
      <c r="D619" s="3" t="s">
        <v>1245</v>
      </c>
      <c r="E619" s="64" t="s">
        <v>104</v>
      </c>
      <c r="F619" s="1">
        <v>790</v>
      </c>
      <c r="G619" s="1">
        <v>870</v>
      </c>
      <c r="H619" s="3"/>
      <c r="I619" s="3"/>
      <c r="AB619" s="3" t="s">
        <v>62</v>
      </c>
    </row>
    <row r="620" spans="2:28" ht="12.75">
      <c r="B620" t="s">
        <v>1133</v>
      </c>
      <c r="C620" s="3" t="s">
        <v>1246</v>
      </c>
      <c r="D620" s="3" t="s">
        <v>1247</v>
      </c>
      <c r="E620" s="64" t="s">
        <v>104</v>
      </c>
      <c r="F620" s="1">
        <v>788</v>
      </c>
      <c r="G620" s="1">
        <v>1188</v>
      </c>
      <c r="H620" s="1"/>
      <c r="I620" s="1"/>
      <c r="AB620" s="3" t="s">
        <v>62</v>
      </c>
    </row>
    <row r="621" spans="2:28" ht="12.75">
      <c r="B621" t="s">
        <v>1133</v>
      </c>
      <c r="C621" s="3" t="s">
        <v>1248</v>
      </c>
      <c r="D621" s="3" t="s">
        <v>1249</v>
      </c>
      <c r="E621" s="64" t="s">
        <v>104</v>
      </c>
      <c r="F621" s="1">
        <v>780</v>
      </c>
      <c r="G621" s="1">
        <v>2700</v>
      </c>
      <c r="H621" s="3"/>
      <c r="I621" s="3"/>
      <c r="J621" s="3"/>
      <c r="AB621" s="3" t="s">
        <v>62</v>
      </c>
    </row>
    <row r="622" spans="2:28" ht="12.75">
      <c r="B622" t="s">
        <v>1133</v>
      </c>
      <c r="C622" s="3" t="s">
        <v>1250</v>
      </c>
      <c r="D622" s="3" t="s">
        <v>1251</v>
      </c>
      <c r="E622" s="64" t="s">
        <v>104</v>
      </c>
      <c r="F622" s="1">
        <v>770</v>
      </c>
      <c r="G622" s="1">
        <v>980</v>
      </c>
      <c r="AB622" s="3" t="s">
        <v>62</v>
      </c>
    </row>
    <row r="623" spans="2:28" ht="12.75">
      <c r="B623" t="s">
        <v>1133</v>
      </c>
      <c r="C623" s="3" t="s">
        <v>1252</v>
      </c>
      <c r="D623" s="3" t="s">
        <v>1253</v>
      </c>
      <c r="E623" s="64" t="s">
        <v>104</v>
      </c>
      <c r="F623" s="1">
        <v>760</v>
      </c>
      <c r="G623" s="1">
        <v>1690</v>
      </c>
      <c r="AB623" s="3" t="s">
        <v>62</v>
      </c>
    </row>
    <row r="624" spans="2:28" ht="12.75">
      <c r="B624" t="s">
        <v>1133</v>
      </c>
      <c r="C624" s="3" t="s">
        <v>1254</v>
      </c>
      <c r="D624" s="3" t="s">
        <v>1255</v>
      </c>
      <c r="E624" s="64" t="s">
        <v>104</v>
      </c>
      <c r="F624" s="1">
        <v>760</v>
      </c>
      <c r="G624" s="1">
        <v>1840</v>
      </c>
      <c r="H624" s="1"/>
      <c r="I624" s="1"/>
      <c r="AA624" s="3"/>
      <c r="AB624" s="3" t="s">
        <v>62</v>
      </c>
    </row>
    <row r="625" spans="2:28" ht="12.75">
      <c r="B625" t="s">
        <v>1133</v>
      </c>
      <c r="C625" s="3" t="s">
        <v>1256</v>
      </c>
      <c r="D625" s="3" t="s">
        <v>1257</v>
      </c>
      <c r="E625" s="64" t="s">
        <v>104</v>
      </c>
      <c r="F625" s="1">
        <v>750</v>
      </c>
      <c r="G625" s="1">
        <v>2670</v>
      </c>
      <c r="H625" s="4"/>
      <c r="I625" s="4"/>
      <c r="J625" s="4"/>
      <c r="K625" s="4"/>
      <c r="L625" s="3"/>
      <c r="M625" s="3"/>
      <c r="N625" s="3"/>
      <c r="O625" s="3"/>
      <c r="R625" s="3"/>
      <c r="S625" s="3"/>
      <c r="X625" s="3"/>
      <c r="Y625" s="3"/>
      <c r="Z625" s="3"/>
      <c r="AA625" s="3"/>
      <c r="AB625" s="3" t="s">
        <v>62</v>
      </c>
    </row>
    <row r="626" spans="2:28" ht="12.75">
      <c r="B626" t="s">
        <v>1133</v>
      </c>
      <c r="C626" s="3" t="s">
        <v>1258</v>
      </c>
      <c r="D626" s="3" t="s">
        <v>1259</v>
      </c>
      <c r="E626" s="64" t="s">
        <v>104</v>
      </c>
      <c r="F626" s="1">
        <v>748</v>
      </c>
      <c r="G626" s="1">
        <v>1148</v>
      </c>
      <c r="H626" s="1"/>
      <c r="I626" s="1"/>
      <c r="J626" s="3"/>
      <c r="AB626" s="3" t="s">
        <v>62</v>
      </c>
    </row>
    <row r="627" spans="2:28" ht="12.75">
      <c r="B627" t="s">
        <v>1133</v>
      </c>
      <c r="C627" s="3" t="s">
        <v>1260</v>
      </c>
      <c r="D627" s="3" t="s">
        <v>1261</v>
      </c>
      <c r="E627" s="64" t="s">
        <v>104</v>
      </c>
      <c r="F627" s="1">
        <v>740</v>
      </c>
      <c r="G627" s="1">
        <v>1014</v>
      </c>
      <c r="H627" s="4"/>
      <c r="I627" s="4"/>
      <c r="AB627" s="3" t="s">
        <v>62</v>
      </c>
    </row>
    <row r="628" spans="2:28" ht="12.75">
      <c r="B628" t="s">
        <v>1133</v>
      </c>
      <c r="C628" s="3" t="s">
        <v>1262</v>
      </c>
      <c r="D628" s="3" t="s">
        <v>1263</v>
      </c>
      <c r="E628" s="64" t="s">
        <v>104</v>
      </c>
      <c r="F628" s="1">
        <v>714</v>
      </c>
      <c r="G628" s="1">
        <v>1374</v>
      </c>
      <c r="AB628" s="3" t="s">
        <v>62</v>
      </c>
    </row>
    <row r="629" spans="2:28" ht="12.75">
      <c r="B629" t="s">
        <v>1133</v>
      </c>
      <c r="C629" s="3" t="s">
        <v>1264</v>
      </c>
      <c r="D629" s="3" t="s">
        <v>1265</v>
      </c>
      <c r="E629" s="64" t="s">
        <v>104</v>
      </c>
      <c r="F629" s="1">
        <v>706</v>
      </c>
      <c r="G629" s="1">
        <v>1048</v>
      </c>
      <c r="H629" s="4"/>
      <c r="I629" s="4"/>
      <c r="AB629" s="3" t="s">
        <v>62</v>
      </c>
    </row>
    <row r="630" spans="2:28" ht="12.75">
      <c r="B630" t="s">
        <v>1133</v>
      </c>
      <c r="C630" s="3" t="s">
        <v>1266</v>
      </c>
      <c r="D630" s="3" t="s">
        <v>1267</v>
      </c>
      <c r="E630" s="64" t="s">
        <v>104</v>
      </c>
      <c r="F630" s="1">
        <v>692</v>
      </c>
      <c r="G630" s="1">
        <v>1464</v>
      </c>
      <c r="H630" s="4"/>
      <c r="I630" s="4"/>
      <c r="J630" s="3"/>
      <c r="K630" s="3"/>
      <c r="L630" s="3"/>
      <c r="M630" s="3"/>
      <c r="N630" s="3"/>
      <c r="O630" s="3"/>
      <c r="R630" s="3"/>
      <c r="S630" s="3"/>
      <c r="X630" s="3"/>
      <c r="Y630" s="3"/>
      <c r="Z630" s="3"/>
      <c r="AA630" s="3"/>
      <c r="AB630" s="3" t="s">
        <v>62</v>
      </c>
    </row>
    <row r="631" spans="2:28" ht="12.75">
      <c r="B631" t="s">
        <v>1133</v>
      </c>
      <c r="C631" s="3" t="s">
        <v>1268</v>
      </c>
      <c r="D631" s="3" t="s">
        <v>1269</v>
      </c>
      <c r="E631" s="64" t="s">
        <v>104</v>
      </c>
      <c r="F631" s="1">
        <v>692</v>
      </c>
      <c r="G631" s="1">
        <v>1092</v>
      </c>
      <c r="H631" s="4"/>
      <c r="I631" s="4"/>
      <c r="AB631" s="3" t="s">
        <v>62</v>
      </c>
    </row>
    <row r="632" spans="2:28" ht="12.75">
      <c r="B632" t="s">
        <v>1133</v>
      </c>
      <c r="C632" s="3" t="s">
        <v>1270</v>
      </c>
      <c r="D632" s="3" t="s">
        <v>1271</v>
      </c>
      <c r="E632" s="64" t="s">
        <v>104</v>
      </c>
      <c r="F632" s="1">
        <v>676</v>
      </c>
      <c r="G632" s="1">
        <v>1156</v>
      </c>
      <c r="H632" s="3"/>
      <c r="I632" s="3"/>
      <c r="AB632" s="3" t="s">
        <v>62</v>
      </c>
    </row>
    <row r="633" spans="2:28" ht="12.75">
      <c r="B633" t="s">
        <v>1133</v>
      </c>
      <c r="C633" s="3" t="s">
        <v>1272</v>
      </c>
      <c r="D633" s="3" t="s">
        <v>1273</v>
      </c>
      <c r="E633" s="64" t="s">
        <v>104</v>
      </c>
      <c r="F633" s="1">
        <v>660</v>
      </c>
      <c r="G633" s="1">
        <v>1920</v>
      </c>
      <c r="AB633" s="3" t="s">
        <v>62</v>
      </c>
    </row>
    <row r="634" spans="2:28" ht="12.75">
      <c r="B634" t="s">
        <v>1133</v>
      </c>
      <c r="C634" s="3" t="s">
        <v>1274</v>
      </c>
      <c r="D634" s="3" t="s">
        <v>1275</v>
      </c>
      <c r="E634" s="64" t="s">
        <v>104</v>
      </c>
      <c r="F634" s="1">
        <v>660</v>
      </c>
      <c r="G634" s="1">
        <v>960</v>
      </c>
      <c r="H634" s="4"/>
      <c r="I634" s="4"/>
      <c r="J634" s="3"/>
      <c r="K634" s="3"/>
      <c r="L634" s="3"/>
      <c r="M634" s="3"/>
      <c r="N634" s="3"/>
      <c r="O634" s="3"/>
      <c r="R634" s="3"/>
      <c r="S634" s="3"/>
      <c r="X634" s="3"/>
      <c r="Y634" s="3"/>
      <c r="Z634" s="3"/>
      <c r="AA634" s="3"/>
      <c r="AB634" s="3" t="s">
        <v>62</v>
      </c>
    </row>
    <row r="635" spans="2:28" ht="12.75">
      <c r="B635" t="s">
        <v>1133</v>
      </c>
      <c r="C635" s="3" t="s">
        <v>1276</v>
      </c>
      <c r="D635" s="3" t="s">
        <v>1277</v>
      </c>
      <c r="E635" s="64" t="s">
        <v>104</v>
      </c>
      <c r="F635" s="1">
        <v>655</v>
      </c>
      <c r="G635" s="1">
        <v>1185</v>
      </c>
      <c r="AB635" s="3" t="s">
        <v>62</v>
      </c>
    </row>
    <row r="636" spans="2:28" ht="12.75">
      <c r="B636" t="s">
        <v>1133</v>
      </c>
      <c r="C636" s="3" t="s">
        <v>1278</v>
      </c>
      <c r="D636" s="3" t="s">
        <v>1279</v>
      </c>
      <c r="E636" s="64" t="s">
        <v>104</v>
      </c>
      <c r="F636" s="1">
        <v>654</v>
      </c>
      <c r="G636" s="1">
        <v>2014</v>
      </c>
      <c r="H636" s="4"/>
      <c r="I636" s="4"/>
      <c r="AB636" s="3" t="s">
        <v>62</v>
      </c>
    </row>
    <row r="637" spans="2:28" ht="12.75">
      <c r="B637" t="s">
        <v>1133</v>
      </c>
      <c r="C637" s="3" t="s">
        <v>1280</v>
      </c>
      <c r="D637" s="3" t="s">
        <v>1281</v>
      </c>
      <c r="E637" s="64" t="s">
        <v>104</v>
      </c>
      <c r="F637" s="1">
        <v>650</v>
      </c>
      <c r="G637" s="1">
        <v>1010</v>
      </c>
      <c r="H637" s="1"/>
      <c r="I637" s="1"/>
      <c r="J637" s="3"/>
      <c r="K637" s="3"/>
      <c r="R637" s="3"/>
      <c r="S637" s="3"/>
      <c r="X637" s="3"/>
      <c r="Y637" s="3"/>
      <c r="Z637" s="3"/>
      <c r="AA637" s="3"/>
      <c r="AB637" s="3" t="s">
        <v>62</v>
      </c>
    </row>
    <row r="638" spans="2:28" ht="12.75">
      <c r="B638" t="s">
        <v>1133</v>
      </c>
      <c r="C638" s="3" t="s">
        <v>1282</v>
      </c>
      <c r="D638" s="3" t="s">
        <v>1283</v>
      </c>
      <c r="E638" s="64" t="s">
        <v>104</v>
      </c>
      <c r="F638" s="1">
        <v>650</v>
      </c>
      <c r="G638" s="1">
        <v>2630</v>
      </c>
      <c r="AB638" s="3" t="s">
        <v>62</v>
      </c>
    </row>
    <row r="639" spans="2:28" ht="12.75">
      <c r="B639" t="s">
        <v>1133</v>
      </c>
      <c r="C639" s="3" t="s">
        <v>1284</v>
      </c>
      <c r="D639" s="3" t="s">
        <v>1285</v>
      </c>
      <c r="E639" s="64" t="s">
        <v>104</v>
      </c>
      <c r="F639" s="1">
        <v>646</v>
      </c>
      <c r="G639" s="1">
        <v>1426</v>
      </c>
      <c r="H639" s="3"/>
      <c r="I639" s="3"/>
      <c r="AB639" s="3" t="s">
        <v>62</v>
      </c>
    </row>
    <row r="640" spans="2:28" ht="12.75">
      <c r="B640" t="s">
        <v>1133</v>
      </c>
      <c r="C640" s="3" t="s">
        <v>1286</v>
      </c>
      <c r="D640" s="3" t="s">
        <v>1287</v>
      </c>
      <c r="E640" s="64" t="s">
        <v>104</v>
      </c>
      <c r="F640" s="1">
        <v>638</v>
      </c>
      <c r="G640" s="1">
        <v>1138</v>
      </c>
      <c r="H640" s="3"/>
      <c r="I640" s="3"/>
      <c r="J640" s="3"/>
      <c r="AB640" s="3" t="s">
        <v>62</v>
      </c>
    </row>
    <row r="641" spans="2:28" ht="12.75">
      <c r="B641" t="s">
        <v>1133</v>
      </c>
      <c r="C641" s="3" t="s">
        <v>1288</v>
      </c>
      <c r="D641" s="3" t="s">
        <v>1289</v>
      </c>
      <c r="E641" s="64" t="s">
        <v>104</v>
      </c>
      <c r="F641" s="1">
        <v>626</v>
      </c>
      <c r="G641" s="1">
        <v>2186</v>
      </c>
      <c r="H641" s="4"/>
      <c r="I641" s="4"/>
      <c r="AB641" s="3" t="s">
        <v>62</v>
      </c>
    </row>
    <row r="642" spans="2:28" ht="12.75">
      <c r="B642" t="s">
        <v>1133</v>
      </c>
      <c r="C642" s="3" t="s">
        <v>1290</v>
      </c>
      <c r="D642" s="3" t="s">
        <v>1291</v>
      </c>
      <c r="E642" s="64" t="s">
        <v>104</v>
      </c>
      <c r="F642" s="1">
        <v>620</v>
      </c>
      <c r="G642" s="1">
        <v>920</v>
      </c>
      <c r="H642" s="4"/>
      <c r="I642" s="4"/>
      <c r="J642" s="4"/>
      <c r="K642" s="4"/>
      <c r="L642" s="4"/>
      <c r="M642" s="4"/>
      <c r="N642" s="4"/>
      <c r="O642" s="4"/>
      <c r="AB642" s="3" t="s">
        <v>62</v>
      </c>
    </row>
    <row r="643" spans="2:28" ht="12.75">
      <c r="B643" t="s">
        <v>1133</v>
      </c>
      <c r="C643" s="3" t="s">
        <v>1292</v>
      </c>
      <c r="D643" s="3" t="s">
        <v>1293</v>
      </c>
      <c r="E643" s="64" t="s">
        <v>104</v>
      </c>
      <c r="F643" s="1">
        <v>612</v>
      </c>
      <c r="G643" s="1">
        <v>912</v>
      </c>
      <c r="H643" s="1"/>
      <c r="I643" s="1"/>
      <c r="J643" s="3"/>
      <c r="AA643" s="3"/>
      <c r="AB643" s="3" t="s">
        <v>62</v>
      </c>
    </row>
    <row r="644" spans="2:28" ht="12.75">
      <c r="B644" t="s">
        <v>1133</v>
      </c>
      <c r="C644" s="3" t="s">
        <v>1294</v>
      </c>
      <c r="D644" s="3" t="s">
        <v>1295</v>
      </c>
      <c r="E644" s="64" t="s">
        <v>104</v>
      </c>
      <c r="F644" s="1">
        <v>610</v>
      </c>
      <c r="G644" s="1">
        <v>730</v>
      </c>
      <c r="H644" s="1"/>
      <c r="I644" s="1"/>
      <c r="J644" s="3"/>
      <c r="Z644" s="3"/>
      <c r="AA644" s="3"/>
      <c r="AB644" s="3" t="s">
        <v>62</v>
      </c>
    </row>
    <row r="645" spans="2:28" ht="12.75">
      <c r="B645" t="s">
        <v>1133</v>
      </c>
      <c r="C645" s="3" t="s">
        <v>1296</v>
      </c>
      <c r="D645" s="3" t="s">
        <v>1297</v>
      </c>
      <c r="E645" s="64" t="s">
        <v>104</v>
      </c>
      <c r="F645" s="1">
        <v>608</v>
      </c>
      <c r="G645" s="1">
        <v>1388</v>
      </c>
      <c r="H645" s="1"/>
      <c r="I645" s="1"/>
      <c r="J645" s="3"/>
      <c r="AB645" s="3" t="s">
        <v>62</v>
      </c>
    </row>
    <row r="646" spans="2:28" ht="12.75">
      <c r="B646" t="s">
        <v>1133</v>
      </c>
      <c r="C646" s="3" t="s">
        <v>1298</v>
      </c>
      <c r="D646" s="3" t="s">
        <v>1299</v>
      </c>
      <c r="E646" s="64" t="s">
        <v>104</v>
      </c>
      <c r="F646" s="1">
        <v>602</v>
      </c>
      <c r="G646" s="1">
        <v>3722</v>
      </c>
      <c r="AB646" s="3" t="s">
        <v>62</v>
      </c>
    </row>
    <row r="647" spans="2:28" ht="12.75">
      <c r="B647" t="s">
        <v>1133</v>
      </c>
      <c r="C647" s="3" t="s">
        <v>1300</v>
      </c>
      <c r="D647" s="3" t="s">
        <v>1301</v>
      </c>
      <c r="E647" s="64" t="s">
        <v>104</v>
      </c>
      <c r="F647" s="1">
        <v>540</v>
      </c>
      <c r="G647" s="1">
        <v>1290</v>
      </c>
      <c r="H647" s="1"/>
      <c r="I647" s="1"/>
      <c r="AB647" s="3" t="s">
        <v>62</v>
      </c>
    </row>
    <row r="648" spans="2:28" ht="12.75">
      <c r="B648" t="s">
        <v>1133</v>
      </c>
      <c r="C648" s="3" t="s">
        <v>1302</v>
      </c>
      <c r="D648" s="3" t="s">
        <v>1303</v>
      </c>
      <c r="E648" s="64" t="s">
        <v>104</v>
      </c>
      <c r="F648" s="1">
        <v>531</v>
      </c>
      <c r="G648" s="1">
        <v>1761</v>
      </c>
      <c r="H648" s="3"/>
      <c r="I648" s="3"/>
      <c r="AB648" s="3" t="s">
        <v>62</v>
      </c>
    </row>
    <row r="649" spans="2:28" ht="12.75">
      <c r="B649" t="s">
        <v>1133</v>
      </c>
      <c r="C649" s="3" t="s">
        <v>1304</v>
      </c>
      <c r="D649" s="3" t="s">
        <v>1305</v>
      </c>
      <c r="E649" s="64" t="s">
        <v>104</v>
      </c>
      <c r="F649" s="1">
        <v>510</v>
      </c>
      <c r="G649" s="1">
        <v>2000</v>
      </c>
      <c r="H649" s="4"/>
      <c r="I649" s="4"/>
      <c r="AB649" s="3" t="s">
        <v>62</v>
      </c>
    </row>
    <row r="650" spans="2:28" ht="12.75">
      <c r="B650" t="s">
        <v>1133</v>
      </c>
      <c r="C650" s="3" t="s">
        <v>1306</v>
      </c>
      <c r="D650" s="3" t="s">
        <v>1307</v>
      </c>
      <c r="E650" s="64" t="s">
        <v>104</v>
      </c>
      <c r="F650" s="1">
        <v>510</v>
      </c>
      <c r="G650" s="1">
        <v>2000</v>
      </c>
      <c r="AB650" s="3" t="s">
        <v>62</v>
      </c>
    </row>
    <row r="651" spans="2:28" ht="12.75">
      <c r="B651" t="s">
        <v>1133</v>
      </c>
      <c r="C651" s="3" t="s">
        <v>1308</v>
      </c>
      <c r="D651" s="3" t="s">
        <v>1309</v>
      </c>
      <c r="E651" s="64" t="s">
        <v>104</v>
      </c>
      <c r="F651" s="1">
        <v>510</v>
      </c>
      <c r="G651" s="1">
        <v>2000</v>
      </c>
      <c r="AB651" s="3" t="s">
        <v>62</v>
      </c>
    </row>
    <row r="652" spans="2:28" ht="12.75">
      <c r="B652" t="s">
        <v>1133</v>
      </c>
      <c r="C652" s="3" t="s">
        <v>1310</v>
      </c>
      <c r="D652" s="3" t="s">
        <v>1311</v>
      </c>
      <c r="E652" s="64" t="s">
        <v>104</v>
      </c>
      <c r="F652" s="1">
        <v>510</v>
      </c>
      <c r="G652" s="1">
        <v>2000</v>
      </c>
      <c r="H652" s="4"/>
      <c r="I652" s="4"/>
      <c r="AB652" s="3" t="s">
        <v>62</v>
      </c>
    </row>
    <row r="653" spans="2:28" ht="12.75">
      <c r="B653" t="s">
        <v>1133</v>
      </c>
      <c r="C653" s="3" t="s">
        <v>1312</v>
      </c>
      <c r="D653" s="3" t="s">
        <v>1313</v>
      </c>
      <c r="E653" s="64" t="s">
        <v>104</v>
      </c>
      <c r="F653" s="1">
        <v>510</v>
      </c>
      <c r="G653" s="1">
        <v>2000</v>
      </c>
      <c r="H653" s="3"/>
      <c r="I653" s="3"/>
      <c r="AB653" s="3" t="s">
        <v>62</v>
      </c>
    </row>
    <row r="654" spans="2:28" ht="12.75">
      <c r="B654" t="s">
        <v>1133</v>
      </c>
      <c r="C654" s="3" t="s">
        <v>1314</v>
      </c>
      <c r="D654" s="3" t="s">
        <v>1315</v>
      </c>
      <c r="E654" s="64" t="s">
        <v>104</v>
      </c>
      <c r="F654" s="1">
        <v>510</v>
      </c>
      <c r="G654" s="1">
        <v>2000</v>
      </c>
      <c r="H654" s="4"/>
      <c r="I654" s="4"/>
      <c r="J654" s="3"/>
      <c r="K654" s="3"/>
      <c r="L654" s="3"/>
      <c r="M654" s="3"/>
      <c r="N654" s="3"/>
      <c r="O654" s="3"/>
      <c r="R654" s="3"/>
      <c r="S654" s="3"/>
      <c r="X654" s="3"/>
      <c r="Y654" s="3"/>
      <c r="Z654" s="3"/>
      <c r="AA654" s="3"/>
      <c r="AB654" s="3" t="s">
        <v>62</v>
      </c>
    </row>
    <row r="655" spans="2:28" ht="12.75">
      <c r="B655" t="s">
        <v>1133</v>
      </c>
      <c r="C655" s="3" t="s">
        <v>1316</v>
      </c>
      <c r="D655" s="3" t="s">
        <v>1317</v>
      </c>
      <c r="E655" s="64" t="s">
        <v>104</v>
      </c>
      <c r="F655" s="1">
        <v>510</v>
      </c>
      <c r="G655" s="1">
        <v>2000</v>
      </c>
      <c r="H655" s="3"/>
      <c r="I655" s="3"/>
      <c r="AB655" s="3" t="s">
        <v>62</v>
      </c>
    </row>
    <row r="656" spans="2:28" ht="12.75">
      <c r="B656" t="s">
        <v>1133</v>
      </c>
      <c r="C656" s="3" t="s">
        <v>1318</v>
      </c>
      <c r="D656" s="3" t="s">
        <v>1319</v>
      </c>
      <c r="E656" s="64" t="s">
        <v>104</v>
      </c>
      <c r="F656" s="1">
        <v>494</v>
      </c>
      <c r="G656" s="1">
        <v>1334</v>
      </c>
      <c r="H656" s="4"/>
      <c r="I656" s="4"/>
      <c r="J656" s="4"/>
      <c r="K656" s="4"/>
      <c r="L656" s="3"/>
      <c r="M656" s="3"/>
      <c r="N656" s="3"/>
      <c r="O656" s="3"/>
      <c r="R656" s="3"/>
      <c r="S656" s="3"/>
      <c r="X656" s="3"/>
      <c r="Y656" s="3"/>
      <c r="Z656" s="3"/>
      <c r="AA656" s="3"/>
      <c r="AB656" s="3" t="s">
        <v>62</v>
      </c>
    </row>
    <row r="657" spans="2:28" ht="12.75">
      <c r="B657" t="s">
        <v>1133</v>
      </c>
      <c r="C657" s="3" t="s">
        <v>1320</v>
      </c>
      <c r="D657" s="3" t="s">
        <v>1321</v>
      </c>
      <c r="E657" s="64" t="s">
        <v>104</v>
      </c>
      <c r="F657" s="1">
        <v>480</v>
      </c>
      <c r="G657" s="1">
        <v>1320</v>
      </c>
      <c r="H657" s="1"/>
      <c r="I657" s="1"/>
      <c r="AB657" s="3" t="s">
        <v>62</v>
      </c>
    </row>
    <row r="658" spans="2:28" ht="12.75">
      <c r="B658" t="s">
        <v>1133</v>
      </c>
      <c r="C658" s="3" t="s">
        <v>1322</v>
      </c>
      <c r="D658" s="3" t="s">
        <v>1323</v>
      </c>
      <c r="E658" s="64" t="s">
        <v>104</v>
      </c>
      <c r="F658" s="1">
        <v>470</v>
      </c>
      <c r="G658" s="1">
        <v>2120</v>
      </c>
      <c r="H658" s="4"/>
      <c r="I658" s="4"/>
      <c r="AB658" s="3" t="s">
        <v>62</v>
      </c>
    </row>
    <row r="659" spans="2:28" ht="12.75">
      <c r="B659" t="s">
        <v>1133</v>
      </c>
      <c r="C659" s="3" t="s">
        <v>1324</v>
      </c>
      <c r="D659" s="3" t="s">
        <v>1325</v>
      </c>
      <c r="E659" s="64" t="s">
        <v>104</v>
      </c>
      <c r="F659" s="1">
        <v>461</v>
      </c>
      <c r="G659" s="1">
        <v>1301</v>
      </c>
      <c r="H659" s="3"/>
      <c r="I659" s="3"/>
      <c r="J659" s="3"/>
      <c r="K659" s="3"/>
      <c r="L659" s="3"/>
      <c r="M659" s="3"/>
      <c r="N659" s="3"/>
      <c r="O659" s="3"/>
      <c r="R659" s="3"/>
      <c r="S659" s="3"/>
      <c r="X659" s="3"/>
      <c r="Y659" s="3"/>
      <c r="Z659" s="3"/>
      <c r="AA659" s="3"/>
      <c r="AB659" s="3" t="s">
        <v>62</v>
      </c>
    </row>
    <row r="660" spans="2:28" ht="12.75">
      <c r="B660" t="s">
        <v>1133</v>
      </c>
      <c r="C660" s="3" t="s">
        <v>1326</v>
      </c>
      <c r="D660" s="3" t="s">
        <v>1327</v>
      </c>
      <c r="E660" s="64" t="s">
        <v>104</v>
      </c>
      <c r="F660" s="1">
        <v>454</v>
      </c>
      <c r="G660" s="1">
        <v>1444</v>
      </c>
      <c r="J660" s="3"/>
      <c r="M660" s="3"/>
      <c r="N660" s="3"/>
      <c r="AB660" s="3" t="s">
        <v>62</v>
      </c>
    </row>
    <row r="661" spans="2:28" ht="12.75">
      <c r="B661" t="s">
        <v>1133</v>
      </c>
      <c r="C661" s="3" t="s">
        <v>1328</v>
      </c>
      <c r="D661" s="3" t="s">
        <v>1329</v>
      </c>
      <c r="E661" s="64" t="s">
        <v>104</v>
      </c>
      <c r="F661" s="1">
        <v>430</v>
      </c>
      <c r="G661" s="1">
        <v>830</v>
      </c>
      <c r="H661" s="3"/>
      <c r="I661" s="3"/>
      <c r="J661" s="3"/>
      <c r="K661" s="3"/>
      <c r="AB661" s="3" t="s">
        <v>62</v>
      </c>
    </row>
    <row r="662" spans="2:28" ht="12.75">
      <c r="B662" t="s">
        <v>1133</v>
      </c>
      <c r="C662" s="3" t="s">
        <v>1330</v>
      </c>
      <c r="D662" s="3" t="s">
        <v>1331</v>
      </c>
      <c r="E662" s="64" t="s">
        <v>104</v>
      </c>
      <c r="F662" s="1">
        <v>420</v>
      </c>
      <c r="G662" s="1">
        <v>2040</v>
      </c>
      <c r="AB662" s="3" t="s">
        <v>62</v>
      </c>
    </row>
    <row r="663" spans="2:28" ht="12.75">
      <c r="B663" t="s">
        <v>1133</v>
      </c>
      <c r="C663" s="3" t="s">
        <v>1332</v>
      </c>
      <c r="D663" s="3" t="s">
        <v>1333</v>
      </c>
      <c r="E663" s="64" t="s">
        <v>243</v>
      </c>
      <c r="F663" s="4"/>
      <c r="G663" s="4"/>
      <c r="N663" s="3"/>
      <c r="O663" s="3"/>
      <c r="R663" s="3"/>
      <c r="S663" s="3"/>
      <c r="X663" s="3"/>
      <c r="Y663" s="3"/>
      <c r="Z663" s="3"/>
      <c r="AA663" s="3"/>
      <c r="AB663" s="3" t="s">
        <v>62</v>
      </c>
    </row>
    <row r="664" spans="2:28" ht="12.75">
      <c r="B664" t="s">
        <v>1133</v>
      </c>
      <c r="C664" s="3" t="s">
        <v>1334</v>
      </c>
      <c r="D664" s="3" t="s">
        <v>1335</v>
      </c>
      <c r="E664" s="64" t="s">
        <v>243</v>
      </c>
      <c r="F664" s="4"/>
      <c r="G664" s="4"/>
      <c r="L664" s="1">
        <v>6962</v>
      </c>
      <c r="M664" s="1">
        <v>20062</v>
      </c>
      <c r="N664" s="1">
        <v>5820</v>
      </c>
      <c r="O664" s="1">
        <v>16620</v>
      </c>
      <c r="AB664" s="3" t="s">
        <v>62</v>
      </c>
    </row>
    <row r="665" spans="2:28" ht="12.75">
      <c r="B665" t="s">
        <v>1133</v>
      </c>
      <c r="C665" s="3" t="s">
        <v>1336</v>
      </c>
      <c r="D665" s="3" t="s">
        <v>1337</v>
      </c>
      <c r="E665" s="64" t="s">
        <v>243</v>
      </c>
      <c r="F665" s="4"/>
      <c r="G665" s="4"/>
      <c r="H665" s="3"/>
      <c r="I665" s="3"/>
      <c r="J665" s="3"/>
      <c r="K665" s="3"/>
      <c r="L665" s="3"/>
      <c r="M665" s="3"/>
      <c r="N665" s="3"/>
      <c r="O665" s="3"/>
      <c r="R665" s="3"/>
      <c r="S665" s="3"/>
      <c r="X665" s="3"/>
      <c r="Y665" s="3"/>
      <c r="Z665" s="3"/>
      <c r="AA665" s="3"/>
      <c r="AB665" s="3" t="s">
        <v>62</v>
      </c>
    </row>
    <row r="666" spans="2:28" ht="12.75">
      <c r="B666" t="s">
        <v>1133</v>
      </c>
      <c r="C666" s="3" t="s">
        <v>1338</v>
      </c>
      <c r="D666" s="3" t="s">
        <v>1339</v>
      </c>
      <c r="E666" s="64" t="s">
        <v>243</v>
      </c>
      <c r="F666" s="4"/>
      <c r="G666" s="4"/>
      <c r="L666" s="1">
        <v>2007</v>
      </c>
      <c r="M666" s="1">
        <v>20107</v>
      </c>
      <c r="N666" s="3"/>
      <c r="O666" s="3"/>
      <c r="AB666" s="3" t="s">
        <v>62</v>
      </c>
    </row>
    <row r="667" spans="2:28" ht="12.75">
      <c r="B667" t="s">
        <v>1133</v>
      </c>
      <c r="C667" s="3" t="s">
        <v>1340</v>
      </c>
      <c r="D667" s="3" t="s">
        <v>1341</v>
      </c>
      <c r="E667" s="64" t="s">
        <v>243</v>
      </c>
      <c r="F667" s="4"/>
      <c r="G667" s="4"/>
      <c r="H667" s="3"/>
      <c r="I667" s="3"/>
      <c r="J667" s="3"/>
      <c r="Z667" s="3"/>
      <c r="AA667" s="3"/>
      <c r="AB667" s="3" t="s">
        <v>62</v>
      </c>
    </row>
    <row r="668" spans="2:28" ht="12.75">
      <c r="B668" t="s">
        <v>1133</v>
      </c>
      <c r="C668" s="3" t="s">
        <v>1336</v>
      </c>
      <c r="D668" s="3" t="s">
        <v>1337</v>
      </c>
      <c r="E668" s="64" t="s">
        <v>243</v>
      </c>
      <c r="G668" s="4"/>
      <c r="H668" s="3"/>
      <c r="I668" s="3"/>
      <c r="J668" s="3"/>
      <c r="K668" s="3"/>
      <c r="V668" s="1">
        <v>7175</v>
      </c>
      <c r="W668" s="1">
        <v>20275</v>
      </c>
      <c r="AB668" s="3" t="s">
        <v>62</v>
      </c>
    </row>
    <row r="669" spans="2:28" ht="12.75">
      <c r="B669" t="s">
        <v>1133</v>
      </c>
      <c r="C669" s="3" t="s">
        <v>1338</v>
      </c>
      <c r="D669" s="3" t="s">
        <v>1339</v>
      </c>
      <c r="E669" s="64" t="s">
        <v>243</v>
      </c>
      <c r="F669" s="4"/>
      <c r="G669" s="4"/>
      <c r="Z669" s="4" t="s">
        <v>1342</v>
      </c>
      <c r="AB669" s="3" t="s">
        <v>62</v>
      </c>
    </row>
    <row r="670" spans="2:28" ht="12.75">
      <c r="B670" t="s">
        <v>1133</v>
      </c>
      <c r="C670" s="3" t="s">
        <v>1334</v>
      </c>
      <c r="D670" s="3" t="s">
        <v>1335</v>
      </c>
      <c r="E670" s="64" t="s">
        <v>243</v>
      </c>
      <c r="F670" s="4"/>
      <c r="G670" s="4"/>
      <c r="L670" s="3"/>
      <c r="M670" s="3"/>
      <c r="N670" s="3"/>
      <c r="O670" s="3"/>
      <c r="R670" s="3"/>
      <c r="S670" s="3"/>
      <c r="X670" s="3"/>
      <c r="Y670" s="3"/>
      <c r="Z670" s="3"/>
      <c r="AA670" s="3"/>
      <c r="AB670" s="3" t="s">
        <v>62</v>
      </c>
    </row>
    <row r="671" spans="2:28" ht="12.75">
      <c r="B671" t="s">
        <v>1133</v>
      </c>
      <c r="C671" s="3" t="s">
        <v>1343</v>
      </c>
      <c r="D671" s="3" t="s">
        <v>1344</v>
      </c>
      <c r="E671" s="64" t="s">
        <v>243</v>
      </c>
      <c r="F671" s="4"/>
      <c r="G671" s="4"/>
      <c r="J671" s="3"/>
      <c r="K671" s="3"/>
      <c r="L671" s="1">
        <v>7034</v>
      </c>
      <c r="M671" s="1">
        <v>20134</v>
      </c>
      <c r="N671" s="3"/>
      <c r="O671" s="3"/>
      <c r="R671" s="3"/>
      <c r="S671" s="3"/>
      <c r="X671" s="3"/>
      <c r="Y671" s="3"/>
      <c r="Z671" s="3"/>
      <c r="AA671" s="3"/>
      <c r="AB671" s="3" t="s">
        <v>62</v>
      </c>
    </row>
    <row r="672" spans="2:28" ht="12.75">
      <c r="B672" t="s">
        <v>1133</v>
      </c>
      <c r="C672" s="3" t="s">
        <v>1340</v>
      </c>
      <c r="D672" s="3" t="s">
        <v>1341</v>
      </c>
      <c r="E672" s="64" t="s">
        <v>243</v>
      </c>
      <c r="G672" s="1"/>
      <c r="H672" s="3"/>
      <c r="I672" s="3"/>
      <c r="J672" s="3"/>
      <c r="L672" s="1">
        <v>7053</v>
      </c>
      <c r="M672" s="1">
        <v>20153</v>
      </c>
      <c r="N672" s="1">
        <v>6791</v>
      </c>
      <c r="O672" s="1">
        <v>17591</v>
      </c>
      <c r="AB672" s="3" t="s">
        <v>62</v>
      </c>
    </row>
    <row r="673" spans="2:28" ht="12.75">
      <c r="B673" t="s">
        <v>1133</v>
      </c>
      <c r="C673" s="3" t="s">
        <v>1332</v>
      </c>
      <c r="D673" s="3" t="s">
        <v>1333</v>
      </c>
      <c r="E673" s="64" t="s">
        <v>243</v>
      </c>
      <c r="G673" s="4"/>
      <c r="L673" s="1">
        <v>7414</v>
      </c>
      <c r="M673" s="1">
        <v>20514</v>
      </c>
      <c r="AB673" s="3" t="s">
        <v>62</v>
      </c>
    </row>
    <row r="674" spans="2:28" ht="12.75">
      <c r="B674" t="s">
        <v>1133</v>
      </c>
      <c r="C674" s="3" t="s">
        <v>1343</v>
      </c>
      <c r="D674" s="3" t="s">
        <v>1344</v>
      </c>
      <c r="E674" s="64" t="s">
        <v>243</v>
      </c>
      <c r="F674" s="4"/>
      <c r="G674" s="4"/>
      <c r="H674" s="4"/>
      <c r="I674" s="4"/>
      <c r="AB674" s="3" t="s">
        <v>62</v>
      </c>
    </row>
    <row r="675" spans="2:28" ht="12.75">
      <c r="B675" t="s">
        <v>1345</v>
      </c>
      <c r="C675" s="1" t="s">
        <v>1346</v>
      </c>
      <c r="D675" s="1" t="s">
        <v>1347</v>
      </c>
      <c r="E675" s="62" t="s">
        <v>66</v>
      </c>
      <c r="F675" s="4">
        <v>4480</v>
      </c>
      <c r="G675" s="1">
        <v>13052</v>
      </c>
      <c r="H675" s="4">
        <v>4480</v>
      </c>
      <c r="I675" s="4">
        <v>13052</v>
      </c>
      <c r="J675" s="4">
        <v>8206</v>
      </c>
      <c r="K675" s="4">
        <v>17426</v>
      </c>
      <c r="L675" s="4">
        <v>9106</v>
      </c>
      <c r="M675" s="4">
        <v>20358</v>
      </c>
      <c r="N675" s="3"/>
      <c r="AB675" s="3" t="s">
        <v>62</v>
      </c>
    </row>
    <row r="676" spans="2:28" ht="12.75">
      <c r="B676" t="s">
        <v>1345</v>
      </c>
      <c r="C676" s="1" t="s">
        <v>1348</v>
      </c>
      <c r="D676" s="1" t="s">
        <v>1349</v>
      </c>
      <c r="E676" s="62" t="s">
        <v>66</v>
      </c>
      <c r="F676" s="4">
        <v>3951</v>
      </c>
      <c r="G676" s="1">
        <v>10404</v>
      </c>
      <c r="H676" s="4">
        <v>4557</v>
      </c>
      <c r="I676" s="4">
        <v>6726</v>
      </c>
      <c r="X676" s="4">
        <v>7950</v>
      </c>
      <c r="Y676" s="4">
        <v>22950</v>
      </c>
      <c r="Z676" s="4"/>
      <c r="AB676" s="3" t="s">
        <v>62</v>
      </c>
    </row>
    <row r="677" spans="2:28" ht="12.75">
      <c r="B677" t="s">
        <v>1345</v>
      </c>
      <c r="C677" s="4" t="s">
        <v>1350</v>
      </c>
      <c r="D677" s="4" t="s">
        <v>1351</v>
      </c>
      <c r="E677" s="62" t="s">
        <v>71</v>
      </c>
      <c r="F677" s="4">
        <v>4556</v>
      </c>
      <c r="G677" s="1">
        <v>13468</v>
      </c>
      <c r="H677" s="4">
        <v>4556</v>
      </c>
      <c r="I677" s="4">
        <v>13468</v>
      </c>
      <c r="J677" s="4">
        <v>5764</v>
      </c>
      <c r="K677" s="4">
        <v>15244</v>
      </c>
      <c r="AB677" s="3" t="s">
        <v>62</v>
      </c>
    </row>
    <row r="678" spans="2:28" ht="12.75">
      <c r="B678" t="s">
        <v>1345</v>
      </c>
      <c r="C678" s="4" t="s">
        <v>1352</v>
      </c>
      <c r="D678" s="1" t="s">
        <v>1353</v>
      </c>
      <c r="E678" s="62" t="s">
        <v>71</v>
      </c>
      <c r="F678" s="1">
        <v>4044</v>
      </c>
      <c r="G678" s="1">
        <v>10800</v>
      </c>
      <c r="H678" s="4">
        <v>4044</v>
      </c>
      <c r="I678" s="4">
        <v>10800</v>
      </c>
      <c r="J678" s="4">
        <v>6720</v>
      </c>
      <c r="K678" s="4">
        <v>17038</v>
      </c>
      <c r="AB678" s="3" t="s">
        <v>62</v>
      </c>
    </row>
    <row r="679" spans="2:28" ht="12.75">
      <c r="B679" t="s">
        <v>1345</v>
      </c>
      <c r="C679" s="4" t="s">
        <v>1354</v>
      </c>
      <c r="D679" s="1" t="s">
        <v>1355</v>
      </c>
      <c r="E679" s="62" t="s">
        <v>71</v>
      </c>
      <c r="F679" s="1">
        <v>3979</v>
      </c>
      <c r="G679" s="1">
        <v>10009</v>
      </c>
      <c r="H679" s="1">
        <v>4066</v>
      </c>
      <c r="I679" s="1">
        <v>10498</v>
      </c>
      <c r="AB679" s="3" t="s">
        <v>62</v>
      </c>
    </row>
    <row r="680" spans="2:28" ht="12.75">
      <c r="B680" t="s">
        <v>1345</v>
      </c>
      <c r="C680" s="4" t="s">
        <v>1356</v>
      </c>
      <c r="D680" s="1" t="s">
        <v>1357</v>
      </c>
      <c r="E680" s="62" t="s">
        <v>71</v>
      </c>
      <c r="F680" s="1">
        <v>3914</v>
      </c>
      <c r="G680" s="1">
        <v>11097</v>
      </c>
      <c r="H680" s="1">
        <v>4457</v>
      </c>
      <c r="I680" s="1">
        <v>11083</v>
      </c>
      <c r="L680" s="4">
        <v>10433</v>
      </c>
      <c r="M680" s="4">
        <v>24293</v>
      </c>
      <c r="N680" s="4">
        <v>11537</v>
      </c>
      <c r="O680" s="4">
        <v>22419</v>
      </c>
      <c r="AB680" s="3" t="s">
        <v>62</v>
      </c>
    </row>
    <row r="681" spans="2:28" ht="12.75">
      <c r="B681" t="s">
        <v>1345</v>
      </c>
      <c r="C681" s="1" t="s">
        <v>1358</v>
      </c>
      <c r="D681" s="1" t="s">
        <v>1359</v>
      </c>
      <c r="E681" s="62" t="s">
        <v>74</v>
      </c>
      <c r="F681" s="1">
        <v>3900</v>
      </c>
      <c r="G681" s="1">
        <v>7994</v>
      </c>
      <c r="H681" s="4">
        <v>3024</v>
      </c>
      <c r="I681" s="1">
        <v>8424</v>
      </c>
      <c r="AB681" s="3" t="s">
        <v>62</v>
      </c>
    </row>
    <row r="682" spans="2:28" ht="12.75">
      <c r="B682" t="s">
        <v>1345</v>
      </c>
      <c r="C682" s="4" t="s">
        <v>1360</v>
      </c>
      <c r="D682" s="1" t="s">
        <v>1361</v>
      </c>
      <c r="E682" s="62" t="s">
        <v>83</v>
      </c>
      <c r="F682" s="4">
        <v>3199</v>
      </c>
      <c r="G682" s="4">
        <v>7092</v>
      </c>
      <c r="H682" s="4">
        <v>3479</v>
      </c>
      <c r="I682" s="4">
        <v>7950</v>
      </c>
      <c r="AB682" s="3" t="s">
        <v>62</v>
      </c>
    </row>
    <row r="683" spans="2:28" ht="12.75">
      <c r="B683" t="s">
        <v>1345</v>
      </c>
      <c r="C683" s="4" t="s">
        <v>1362</v>
      </c>
      <c r="D683" s="1" t="s">
        <v>1363</v>
      </c>
      <c r="E683" s="62" t="s">
        <v>83</v>
      </c>
      <c r="F683" s="4">
        <v>3034</v>
      </c>
      <c r="G683" s="4">
        <v>7206</v>
      </c>
      <c r="H683" s="4">
        <v>3186</v>
      </c>
      <c r="I683" s="4">
        <v>6060</v>
      </c>
      <c r="AB683" s="3" t="s">
        <v>62</v>
      </c>
    </row>
    <row r="684" spans="2:28" ht="12.75">
      <c r="B684" t="s">
        <v>1345</v>
      </c>
      <c r="C684" s="4" t="s">
        <v>1364</v>
      </c>
      <c r="D684" s="1" t="s">
        <v>1365</v>
      </c>
      <c r="E684" s="62" t="s">
        <v>83</v>
      </c>
      <c r="F684" s="1">
        <v>2782</v>
      </c>
      <c r="G684" s="4">
        <v>6276</v>
      </c>
      <c r="H684" s="4">
        <v>3154</v>
      </c>
      <c r="I684" s="4">
        <v>7184</v>
      </c>
      <c r="AB684" s="3" t="s">
        <v>62</v>
      </c>
    </row>
    <row r="685" spans="2:28" ht="12.75">
      <c r="B685" t="s">
        <v>1345</v>
      </c>
      <c r="C685" s="4" t="s">
        <v>1366</v>
      </c>
      <c r="D685" s="1" t="s">
        <v>1367</v>
      </c>
      <c r="E685" s="62" t="s">
        <v>92</v>
      </c>
      <c r="F685" s="1">
        <v>4246</v>
      </c>
      <c r="G685" s="4">
        <v>9560</v>
      </c>
      <c r="H685" s="4">
        <v>4616</v>
      </c>
      <c r="I685" s="4">
        <v>9560</v>
      </c>
      <c r="AB685" s="3" t="s">
        <v>62</v>
      </c>
    </row>
    <row r="686" spans="2:28" ht="12.75">
      <c r="B686" t="s">
        <v>1345</v>
      </c>
      <c r="C686" s="4" t="s">
        <v>1368</v>
      </c>
      <c r="D686" s="1" t="s">
        <v>1369</v>
      </c>
      <c r="E686" s="62" t="s">
        <v>101</v>
      </c>
      <c r="F686" s="1">
        <v>3346</v>
      </c>
      <c r="G686" s="4">
        <v>7810</v>
      </c>
      <c r="H686" s="4">
        <v>2520</v>
      </c>
      <c r="I686" s="4">
        <v>6120</v>
      </c>
      <c r="AB686" s="3" t="s">
        <v>62</v>
      </c>
    </row>
    <row r="687" spans="2:28" ht="12.75">
      <c r="B687" t="s">
        <v>1345</v>
      </c>
      <c r="C687" s="4" t="s">
        <v>1370</v>
      </c>
      <c r="D687" s="1" t="s">
        <v>1371</v>
      </c>
      <c r="E687" s="62" t="s">
        <v>101</v>
      </c>
      <c r="F687" s="1">
        <v>3236</v>
      </c>
      <c r="G687" s="4">
        <v>7900</v>
      </c>
      <c r="AB687" s="3" t="s">
        <v>62</v>
      </c>
    </row>
    <row r="688" spans="2:28" ht="12.75">
      <c r="B688" t="s">
        <v>1345</v>
      </c>
      <c r="C688" s="4" t="s">
        <v>1372</v>
      </c>
      <c r="D688" s="1" t="s">
        <v>1373</v>
      </c>
      <c r="E688" s="62" t="s">
        <v>101</v>
      </c>
      <c r="F688" s="1">
        <v>3093</v>
      </c>
      <c r="G688" s="4">
        <v>7168</v>
      </c>
      <c r="AB688" s="3" t="s">
        <v>62</v>
      </c>
    </row>
    <row r="689" spans="2:28" ht="12.75">
      <c r="B689" t="s">
        <v>1345</v>
      </c>
      <c r="C689" s="4" t="s">
        <v>1374</v>
      </c>
      <c r="D689" s="1" t="s">
        <v>1375</v>
      </c>
      <c r="E689" s="62" t="s">
        <v>104</v>
      </c>
      <c r="F689" s="1">
        <v>1950</v>
      </c>
      <c r="G689" s="4">
        <v>5710</v>
      </c>
      <c r="AB689" s="3" t="s">
        <v>62</v>
      </c>
    </row>
    <row r="690" spans="2:28" ht="12.75">
      <c r="B690" t="s">
        <v>1345</v>
      </c>
      <c r="C690" s="4" t="s">
        <v>1376</v>
      </c>
      <c r="D690" s="1" t="s">
        <v>1377</v>
      </c>
      <c r="E690" s="62" t="s">
        <v>104</v>
      </c>
      <c r="F690" s="1">
        <v>1359</v>
      </c>
      <c r="G690" s="4">
        <v>4470</v>
      </c>
      <c r="AB690" s="3" t="s">
        <v>62</v>
      </c>
    </row>
    <row r="691" spans="2:28" ht="12.75">
      <c r="B691" t="s">
        <v>1345</v>
      </c>
      <c r="C691" s="4" t="s">
        <v>1376</v>
      </c>
      <c r="D691" s="1" t="s">
        <v>1377</v>
      </c>
      <c r="E691" s="62" t="s">
        <v>104</v>
      </c>
      <c r="F691" s="1">
        <v>1359</v>
      </c>
      <c r="G691" s="4">
        <v>4470</v>
      </c>
      <c r="AB691" s="3" t="s">
        <v>62</v>
      </c>
    </row>
    <row r="692" spans="2:28" ht="12.75">
      <c r="B692" t="s">
        <v>1345</v>
      </c>
      <c r="C692" s="4" t="s">
        <v>1376</v>
      </c>
      <c r="D692" s="1" t="s">
        <v>1377</v>
      </c>
      <c r="E692" s="62" t="s">
        <v>104</v>
      </c>
      <c r="F692" s="1">
        <v>1359</v>
      </c>
      <c r="G692" s="4">
        <v>4470</v>
      </c>
      <c r="AB692" s="3" t="s">
        <v>62</v>
      </c>
    </row>
    <row r="693" spans="2:28" ht="12.75">
      <c r="B693" t="s">
        <v>1345</v>
      </c>
      <c r="C693" s="4" t="s">
        <v>1376</v>
      </c>
      <c r="D693" s="1" t="s">
        <v>1377</v>
      </c>
      <c r="E693" s="62" t="s">
        <v>104</v>
      </c>
      <c r="F693" s="1">
        <v>1359</v>
      </c>
      <c r="G693" s="4">
        <v>4470</v>
      </c>
      <c r="AB693" s="3" t="s">
        <v>62</v>
      </c>
    </row>
    <row r="694" spans="2:28" ht="12.75">
      <c r="B694" t="s">
        <v>1345</v>
      </c>
      <c r="C694" s="4" t="s">
        <v>1376</v>
      </c>
      <c r="D694" s="1" t="s">
        <v>1377</v>
      </c>
      <c r="E694" s="62" t="s">
        <v>104</v>
      </c>
      <c r="F694" s="1">
        <v>1359</v>
      </c>
      <c r="G694" s="4">
        <v>4470</v>
      </c>
      <c r="AB694" s="3" t="s">
        <v>62</v>
      </c>
    </row>
    <row r="695" spans="2:28" ht="12.75">
      <c r="B695" t="s">
        <v>1345</v>
      </c>
      <c r="C695" s="4" t="s">
        <v>1376</v>
      </c>
      <c r="D695" s="1" t="s">
        <v>1377</v>
      </c>
      <c r="E695" s="62" t="s">
        <v>104</v>
      </c>
      <c r="F695" s="1">
        <v>1359</v>
      </c>
      <c r="G695" s="4">
        <v>4470</v>
      </c>
      <c r="AB695" s="3" t="s">
        <v>62</v>
      </c>
    </row>
    <row r="696" spans="2:28" ht="12.75">
      <c r="B696" t="s">
        <v>1345</v>
      </c>
      <c r="C696" s="4" t="s">
        <v>1376</v>
      </c>
      <c r="D696" s="1" t="s">
        <v>1377</v>
      </c>
      <c r="E696" s="62" t="s">
        <v>104</v>
      </c>
      <c r="F696" s="1">
        <v>1359</v>
      </c>
      <c r="G696" s="4">
        <v>4470</v>
      </c>
      <c r="AB696" s="3" t="s">
        <v>62</v>
      </c>
    </row>
    <row r="697" spans="2:28" ht="12.75">
      <c r="B697" t="s">
        <v>1345</v>
      </c>
      <c r="C697" s="4" t="s">
        <v>1376</v>
      </c>
      <c r="D697" s="1" t="s">
        <v>1377</v>
      </c>
      <c r="E697" s="62" t="s">
        <v>104</v>
      </c>
      <c r="F697" s="1">
        <v>1359</v>
      </c>
      <c r="G697" s="4">
        <v>4470</v>
      </c>
      <c r="AB697" s="3" t="s">
        <v>62</v>
      </c>
    </row>
    <row r="698" spans="2:28" ht="12.75">
      <c r="B698" t="s">
        <v>1345</v>
      </c>
      <c r="C698" s="4" t="s">
        <v>1376</v>
      </c>
      <c r="D698" s="1" t="s">
        <v>1377</v>
      </c>
      <c r="E698" s="62" t="s">
        <v>104</v>
      </c>
      <c r="F698" s="1">
        <v>1359</v>
      </c>
      <c r="G698" s="4">
        <v>4470</v>
      </c>
      <c r="AB698" s="3" t="s">
        <v>62</v>
      </c>
    </row>
    <row r="699" spans="2:28" ht="12.75">
      <c r="B699" t="s">
        <v>1345</v>
      </c>
      <c r="C699" s="4" t="s">
        <v>1376</v>
      </c>
      <c r="D699" s="1" t="s">
        <v>1377</v>
      </c>
      <c r="E699" s="62" t="s">
        <v>104</v>
      </c>
      <c r="F699" s="1">
        <v>1359</v>
      </c>
      <c r="G699" s="4">
        <v>4470</v>
      </c>
      <c r="AB699" s="3" t="s">
        <v>62</v>
      </c>
    </row>
    <row r="700" spans="2:28" ht="12.75">
      <c r="B700" t="s">
        <v>1345</v>
      </c>
      <c r="C700" s="4" t="s">
        <v>1376</v>
      </c>
      <c r="D700" s="1" t="s">
        <v>1377</v>
      </c>
      <c r="E700" s="62" t="s">
        <v>104</v>
      </c>
      <c r="F700" s="1">
        <v>1359</v>
      </c>
      <c r="G700" s="4">
        <v>4470</v>
      </c>
      <c r="AB700" s="3" t="s">
        <v>62</v>
      </c>
    </row>
    <row r="701" spans="2:28" ht="12.75">
      <c r="B701" t="s">
        <v>1345</v>
      </c>
      <c r="C701" s="4" t="s">
        <v>1376</v>
      </c>
      <c r="D701" s="1" t="s">
        <v>1377</v>
      </c>
      <c r="E701" s="62" t="s">
        <v>104</v>
      </c>
      <c r="F701" s="1">
        <v>1359</v>
      </c>
      <c r="G701" s="4">
        <v>4470</v>
      </c>
      <c r="AB701" s="3" t="s">
        <v>62</v>
      </c>
    </row>
    <row r="702" spans="2:28" ht="12.75">
      <c r="B702" t="s">
        <v>1345</v>
      </c>
      <c r="C702" s="4" t="s">
        <v>1376</v>
      </c>
      <c r="D702" s="1" t="s">
        <v>1377</v>
      </c>
      <c r="E702" s="62" t="s">
        <v>104</v>
      </c>
      <c r="F702" s="1">
        <v>1359</v>
      </c>
      <c r="G702" s="4">
        <v>4470</v>
      </c>
      <c r="AB702" s="3" t="s">
        <v>62</v>
      </c>
    </row>
    <row r="703" spans="2:28" ht="12.75">
      <c r="B703" t="s">
        <v>1345</v>
      </c>
      <c r="C703" s="4" t="s">
        <v>1376</v>
      </c>
      <c r="D703" s="1" t="s">
        <v>1377</v>
      </c>
      <c r="E703" s="62" t="s">
        <v>104</v>
      </c>
      <c r="F703" s="1">
        <v>1359</v>
      </c>
      <c r="G703" s="4">
        <v>4470</v>
      </c>
      <c r="Z703" s="4" t="s">
        <v>889</v>
      </c>
      <c r="AB703" s="3" t="s">
        <v>62</v>
      </c>
    </row>
    <row r="704" spans="2:28" ht="12.75">
      <c r="B704" t="s">
        <v>1345</v>
      </c>
      <c r="C704" s="4" t="s">
        <v>1376</v>
      </c>
      <c r="D704" s="1" t="s">
        <v>1377</v>
      </c>
      <c r="E704" s="62" t="s">
        <v>104</v>
      </c>
      <c r="F704" s="1">
        <v>1359</v>
      </c>
      <c r="G704" s="4">
        <v>4470</v>
      </c>
      <c r="AB704" s="3" t="s">
        <v>62</v>
      </c>
    </row>
    <row r="705" spans="2:28" ht="12.75">
      <c r="B705" t="s">
        <v>1345</v>
      </c>
      <c r="C705" s="4" t="s">
        <v>1376</v>
      </c>
      <c r="D705" s="1" t="s">
        <v>1377</v>
      </c>
      <c r="E705" s="62" t="s">
        <v>104</v>
      </c>
      <c r="F705" s="1">
        <v>1359</v>
      </c>
      <c r="G705" s="4">
        <v>4470</v>
      </c>
      <c r="AB705" s="3" t="s">
        <v>62</v>
      </c>
    </row>
    <row r="706" spans="2:28" ht="12.75">
      <c r="B706" t="s">
        <v>1345</v>
      </c>
      <c r="C706" s="4" t="s">
        <v>1376</v>
      </c>
      <c r="D706" s="1" t="s">
        <v>1377</v>
      </c>
      <c r="E706" s="62" t="s">
        <v>104</v>
      </c>
      <c r="F706" s="1">
        <v>1359</v>
      </c>
      <c r="G706" s="4">
        <v>4470</v>
      </c>
      <c r="AB706" s="3" t="s">
        <v>62</v>
      </c>
    </row>
    <row r="707" spans="2:28" ht="12.75">
      <c r="B707" t="s">
        <v>1345</v>
      </c>
      <c r="C707" s="4" t="s">
        <v>1376</v>
      </c>
      <c r="D707" s="1" t="s">
        <v>1377</v>
      </c>
      <c r="E707" s="62" t="s">
        <v>104</v>
      </c>
      <c r="F707" s="1">
        <v>1359</v>
      </c>
      <c r="G707" s="4">
        <v>4470</v>
      </c>
      <c r="AB707" s="3" t="s">
        <v>62</v>
      </c>
    </row>
    <row r="708" spans="2:28" ht="12.75">
      <c r="B708" t="s">
        <v>1345</v>
      </c>
      <c r="C708" s="4" t="s">
        <v>1376</v>
      </c>
      <c r="D708" s="1" t="s">
        <v>1377</v>
      </c>
      <c r="E708" s="62" t="s">
        <v>104</v>
      </c>
      <c r="F708" s="1">
        <v>1359</v>
      </c>
      <c r="G708" s="4">
        <v>4470</v>
      </c>
      <c r="AB708" s="3" t="s">
        <v>62</v>
      </c>
    </row>
    <row r="709" spans="2:28" ht="12.75">
      <c r="B709" t="s">
        <v>1345</v>
      </c>
      <c r="C709" s="4" t="s">
        <v>1376</v>
      </c>
      <c r="D709" s="1" t="s">
        <v>1377</v>
      </c>
      <c r="E709" s="62" t="s">
        <v>104</v>
      </c>
      <c r="F709" s="1">
        <v>1359</v>
      </c>
      <c r="G709" s="4">
        <v>4470</v>
      </c>
      <c r="AB709" s="3" t="s">
        <v>62</v>
      </c>
    </row>
    <row r="710" spans="2:28" ht="12.75">
      <c r="B710" t="s">
        <v>1345</v>
      </c>
      <c r="C710" s="4" t="s">
        <v>1376</v>
      </c>
      <c r="D710" s="1" t="s">
        <v>1377</v>
      </c>
      <c r="E710" s="62" t="s">
        <v>104</v>
      </c>
      <c r="F710" s="1">
        <v>1359</v>
      </c>
      <c r="G710" s="4">
        <v>4470</v>
      </c>
      <c r="AB710" s="3" t="s">
        <v>62</v>
      </c>
    </row>
    <row r="711" spans="2:28" ht="12.75">
      <c r="B711" t="s">
        <v>1345</v>
      </c>
      <c r="C711" s="4" t="s">
        <v>1376</v>
      </c>
      <c r="D711" s="1" t="s">
        <v>1377</v>
      </c>
      <c r="E711" s="62" t="s">
        <v>104</v>
      </c>
      <c r="F711" s="1">
        <v>1359</v>
      </c>
      <c r="G711" s="4">
        <v>4470</v>
      </c>
      <c r="AB711" s="3" t="s">
        <v>62</v>
      </c>
    </row>
    <row r="712" spans="2:28" ht="12.75">
      <c r="B712" t="s">
        <v>1345</v>
      </c>
      <c r="C712" s="4" t="s">
        <v>1376</v>
      </c>
      <c r="D712" s="1" t="s">
        <v>1377</v>
      </c>
      <c r="E712" s="62" t="s">
        <v>104</v>
      </c>
      <c r="F712" s="1">
        <v>1359</v>
      </c>
      <c r="G712" s="4">
        <v>4470</v>
      </c>
      <c r="AB712" s="3" t="s">
        <v>62</v>
      </c>
    </row>
    <row r="713" spans="2:28" ht="12.75">
      <c r="B713" t="s">
        <v>1345</v>
      </c>
      <c r="C713" s="4" t="s">
        <v>1378</v>
      </c>
      <c r="D713" s="1" t="s">
        <v>1379</v>
      </c>
      <c r="E713" s="64" t="s">
        <v>243</v>
      </c>
      <c r="F713" s="4">
        <v>8870</v>
      </c>
      <c r="G713" s="4">
        <v>14910</v>
      </c>
      <c r="AB713" s="3" t="s">
        <v>62</v>
      </c>
    </row>
    <row r="714" spans="2:28" ht="12.75">
      <c r="B714" t="s">
        <v>1380</v>
      </c>
      <c r="C714" t="s">
        <v>1381</v>
      </c>
      <c r="D714" t="s">
        <v>1382</v>
      </c>
      <c r="E714" s="62" t="s">
        <v>66</v>
      </c>
      <c r="F714" s="4">
        <v>2128</v>
      </c>
      <c r="G714" s="1">
        <v>6370</v>
      </c>
      <c r="H714" s="4">
        <v>2244</v>
      </c>
      <c r="I714" s="4">
        <v>6682</v>
      </c>
      <c r="J714" s="4">
        <v>3994</v>
      </c>
      <c r="K714" s="4">
        <v>10254</v>
      </c>
      <c r="L714" s="4">
        <v>7680</v>
      </c>
      <c r="M714" s="4">
        <v>18756</v>
      </c>
      <c r="N714" s="4">
        <v>4476</v>
      </c>
      <c r="O714" s="4">
        <v>11728</v>
      </c>
      <c r="T714" s="1">
        <v>3112</v>
      </c>
      <c r="U714" s="1">
        <v>8998</v>
      </c>
      <c r="AB714" s="3" t="s">
        <v>62</v>
      </c>
    </row>
    <row r="715" spans="2:28" ht="12.75">
      <c r="B715" t="s">
        <v>1380</v>
      </c>
      <c r="C715" t="s">
        <v>1383</v>
      </c>
      <c r="D715" t="s">
        <v>1384</v>
      </c>
      <c r="E715" s="62" t="s">
        <v>74</v>
      </c>
      <c r="F715" s="1">
        <v>1990</v>
      </c>
      <c r="G715" s="1">
        <v>5424</v>
      </c>
      <c r="H715" s="4">
        <v>2130</v>
      </c>
      <c r="I715" s="4">
        <v>5904</v>
      </c>
      <c r="L715" s="4">
        <v>7714</v>
      </c>
      <c r="M715" s="4">
        <v>17440</v>
      </c>
      <c r="AB715" s="3" t="s">
        <v>62</v>
      </c>
    </row>
    <row r="716" spans="2:28" ht="12.75">
      <c r="B716" t="s">
        <v>1380</v>
      </c>
      <c r="C716" s="3" t="s">
        <v>1385</v>
      </c>
      <c r="D716" t="s">
        <v>1386</v>
      </c>
      <c r="E716" s="62" t="s">
        <v>101</v>
      </c>
      <c r="F716" s="4">
        <v>2100</v>
      </c>
      <c r="G716" s="4">
        <v>4770</v>
      </c>
      <c r="H716" s="4">
        <v>2232</v>
      </c>
      <c r="I716" s="4">
        <v>5346</v>
      </c>
      <c r="AB716" s="3" t="s">
        <v>62</v>
      </c>
    </row>
    <row r="717" spans="2:28" ht="12.75">
      <c r="B717" t="s">
        <v>1380</v>
      </c>
      <c r="C717" t="s">
        <v>1387</v>
      </c>
      <c r="D717" t="s">
        <v>1388</v>
      </c>
      <c r="E717" s="62" t="s">
        <v>101</v>
      </c>
      <c r="F717" s="1">
        <v>2064</v>
      </c>
      <c r="G717" s="4">
        <v>4694</v>
      </c>
      <c r="AB717" s="3" t="s">
        <v>62</v>
      </c>
    </row>
    <row r="718" spans="2:28" ht="12.75">
      <c r="B718" t="s">
        <v>1380</v>
      </c>
      <c r="C718" s="3" t="s">
        <v>1389</v>
      </c>
      <c r="D718" t="s">
        <v>1390</v>
      </c>
      <c r="E718" s="62" t="s">
        <v>101</v>
      </c>
      <c r="F718" s="1">
        <v>2052</v>
      </c>
      <c r="G718" s="4">
        <v>4426</v>
      </c>
      <c r="AB718" s="3" t="s">
        <v>62</v>
      </c>
    </row>
    <row r="719" spans="2:28" ht="12.75">
      <c r="B719" t="s">
        <v>1380</v>
      </c>
      <c r="C719" s="3" t="s">
        <v>1391</v>
      </c>
      <c r="D719" t="s">
        <v>1392</v>
      </c>
      <c r="E719" s="62" t="s">
        <v>101</v>
      </c>
      <c r="F719" s="4">
        <v>1988</v>
      </c>
      <c r="G719" s="4">
        <v>4616</v>
      </c>
      <c r="AB719" s="3" t="s">
        <v>62</v>
      </c>
    </row>
    <row r="720" spans="2:28" ht="12.75">
      <c r="B720" t="s">
        <v>1380</v>
      </c>
      <c r="C720" s="3" t="s">
        <v>1393</v>
      </c>
      <c r="D720" t="s">
        <v>1394</v>
      </c>
      <c r="E720" s="62" t="s">
        <v>101</v>
      </c>
      <c r="F720" s="1">
        <v>1900</v>
      </c>
      <c r="G720" s="4">
        <v>4470</v>
      </c>
      <c r="AB720" s="3" t="s">
        <v>62</v>
      </c>
    </row>
    <row r="721" spans="2:28" ht="12.75">
      <c r="B721" t="s">
        <v>1380</v>
      </c>
      <c r="C721" s="3" t="s">
        <v>1395</v>
      </c>
      <c r="D721" s="3" t="s">
        <v>1396</v>
      </c>
      <c r="E721" s="62" t="s">
        <v>101</v>
      </c>
      <c r="F721" s="1">
        <v>1856</v>
      </c>
      <c r="G721" s="1">
        <v>4498</v>
      </c>
      <c r="AB721" s="3" t="s">
        <v>62</v>
      </c>
    </row>
    <row r="722" spans="2:28" ht="12.75">
      <c r="B722" t="s">
        <v>1380</v>
      </c>
      <c r="C722" s="3" t="s">
        <v>1397</v>
      </c>
      <c r="D722" t="s">
        <v>1398</v>
      </c>
      <c r="E722" s="62" t="s">
        <v>101</v>
      </c>
      <c r="F722" s="4">
        <v>1800</v>
      </c>
      <c r="G722" s="4">
        <v>4238</v>
      </c>
      <c r="AB722" s="3" t="s">
        <v>62</v>
      </c>
    </row>
    <row r="723" spans="2:28" ht="12.75">
      <c r="B723" t="s">
        <v>1380</v>
      </c>
      <c r="C723" s="3" t="s">
        <v>1399</v>
      </c>
      <c r="D723" t="s">
        <v>1400</v>
      </c>
      <c r="E723" s="62" t="s">
        <v>101</v>
      </c>
      <c r="F723" s="1">
        <v>1782</v>
      </c>
      <c r="G723" s="4">
        <v>4080</v>
      </c>
      <c r="AB723" s="3" t="s">
        <v>62</v>
      </c>
    </row>
    <row r="724" spans="2:28" ht="12.75">
      <c r="B724" t="s">
        <v>1380</v>
      </c>
      <c r="C724" s="3" t="s">
        <v>1401</v>
      </c>
      <c r="D724" t="s">
        <v>1402</v>
      </c>
      <c r="E724" s="62" t="s">
        <v>104</v>
      </c>
      <c r="F724" s="4">
        <v>1760</v>
      </c>
      <c r="G724" s="4">
        <v>5344</v>
      </c>
      <c r="AB724" s="3" t="s">
        <v>62</v>
      </c>
    </row>
    <row r="725" spans="2:28" ht="12.75">
      <c r="B725" t="s">
        <v>1380</v>
      </c>
      <c r="C725" s="3" t="s">
        <v>1403</v>
      </c>
      <c r="D725" t="s">
        <v>1404</v>
      </c>
      <c r="E725" s="62" t="s">
        <v>104</v>
      </c>
      <c r="F725" s="4">
        <v>1426</v>
      </c>
      <c r="G725" s="4">
        <v>3874</v>
      </c>
      <c r="AB725" s="3" t="s">
        <v>62</v>
      </c>
    </row>
    <row r="726" spans="2:28" ht="12.75">
      <c r="B726" t="s">
        <v>1380</v>
      </c>
      <c r="C726" s="3" t="s">
        <v>1405</v>
      </c>
      <c r="D726" t="s">
        <v>1406</v>
      </c>
      <c r="E726" s="62" t="s">
        <v>104</v>
      </c>
      <c r="F726" s="4">
        <v>1128</v>
      </c>
      <c r="G726" s="4">
        <v>3528</v>
      </c>
      <c r="AB726" s="3" t="s">
        <v>62</v>
      </c>
    </row>
    <row r="727" spans="2:28" ht="12.75">
      <c r="B727" t="s">
        <v>1380</v>
      </c>
      <c r="C727" s="3" t="s">
        <v>1407</v>
      </c>
      <c r="D727" t="s">
        <v>1408</v>
      </c>
      <c r="E727" s="62" t="s">
        <v>104</v>
      </c>
      <c r="F727" s="4">
        <v>1030</v>
      </c>
      <c r="G727" s="4">
        <v>2900</v>
      </c>
      <c r="AB727" s="3" t="s">
        <v>62</v>
      </c>
    </row>
    <row r="728" spans="2:28" ht="12.75">
      <c r="B728" t="s">
        <v>1380</v>
      </c>
      <c r="C728" s="3" t="s">
        <v>1409</v>
      </c>
      <c r="D728" t="s">
        <v>1410</v>
      </c>
      <c r="E728" s="62" t="s">
        <v>243</v>
      </c>
      <c r="H728" s="4">
        <v>1470</v>
      </c>
      <c r="I728" s="4">
        <v>4962</v>
      </c>
      <c r="AB728" s="3" t="s">
        <v>62</v>
      </c>
    </row>
    <row r="729" spans="2:28" ht="12.75">
      <c r="B729" t="s">
        <v>1380</v>
      </c>
      <c r="C729" s="3" t="s">
        <v>1411</v>
      </c>
      <c r="D729" t="s">
        <v>1412</v>
      </c>
      <c r="E729" s="62" t="s">
        <v>243</v>
      </c>
      <c r="V729" s="1">
        <v>8400</v>
      </c>
      <c r="W729" s="1">
        <v>20654</v>
      </c>
      <c r="AB729" s="3" t="s">
        <v>62</v>
      </c>
    </row>
    <row r="730" ht="12.75">
      <c r="AB730" s="3" t="s">
        <v>62</v>
      </c>
    </row>
    <row r="731" ht="12.75">
      <c r="AB731" s="3" t="s">
        <v>62</v>
      </c>
    </row>
    <row r="732" ht="12.75">
      <c r="AB732" s="3" t="s">
        <v>62</v>
      </c>
    </row>
    <row r="733" ht="12.75">
      <c r="AB733" s="3" t="s">
        <v>62</v>
      </c>
    </row>
    <row r="734" ht="12.75">
      <c r="AB734" s="3" t="s">
        <v>62</v>
      </c>
    </row>
    <row r="735" ht="12.75">
      <c r="AB735" s="3" t="s">
        <v>62</v>
      </c>
    </row>
    <row r="736" ht="12.75">
      <c r="AB736" s="3" t="s">
        <v>62</v>
      </c>
    </row>
    <row r="737" ht="12.75">
      <c r="AB737" s="3" t="s">
        <v>62</v>
      </c>
    </row>
    <row r="738" ht="12.75">
      <c r="AB738" s="3" t="s">
        <v>62</v>
      </c>
    </row>
    <row r="739" ht="12.75">
      <c r="AB739" s="3" t="s">
        <v>62</v>
      </c>
    </row>
    <row r="740" ht="12.75">
      <c r="AB740" s="3" t="s">
        <v>62</v>
      </c>
    </row>
    <row r="741" ht="12.75">
      <c r="AB741" s="3" t="s">
        <v>62</v>
      </c>
    </row>
    <row r="742" ht="12.75">
      <c r="AB742" s="3" t="s">
        <v>62</v>
      </c>
    </row>
    <row r="743" ht="12.75">
      <c r="AB743" s="3" t="s">
        <v>62</v>
      </c>
    </row>
    <row r="744" ht="12.75">
      <c r="AB744" s="3" t="s">
        <v>62</v>
      </c>
    </row>
    <row r="745" ht="12.75">
      <c r="AB745" s="3" t="s">
        <v>62</v>
      </c>
    </row>
    <row r="746" ht="12.75">
      <c r="AB746" s="3" t="s">
        <v>62</v>
      </c>
    </row>
    <row r="747" ht="12.75">
      <c r="AB747" s="3" t="s">
        <v>62</v>
      </c>
    </row>
    <row r="748" ht="12.75">
      <c r="AB748" s="3" t="s">
        <v>62</v>
      </c>
    </row>
    <row r="749" ht="12.75">
      <c r="AB749" s="3" t="s">
        <v>62</v>
      </c>
    </row>
    <row r="750" ht="12.75">
      <c r="AB750" s="3" t="s">
        <v>62</v>
      </c>
    </row>
    <row r="751" ht="12.75">
      <c r="AB751" s="3" t="s">
        <v>62</v>
      </c>
    </row>
    <row r="752" ht="12.75">
      <c r="AB752" s="3" t="s">
        <v>62</v>
      </c>
    </row>
    <row r="753" ht="12.75">
      <c r="AB753" s="3" t="s">
        <v>62</v>
      </c>
    </row>
    <row r="754" ht="12.75">
      <c r="AB754" s="3" t="s">
        <v>62</v>
      </c>
    </row>
    <row r="755" ht="12.75">
      <c r="AB755" s="3" t="s">
        <v>62</v>
      </c>
    </row>
    <row r="756" ht="12.75">
      <c r="AB756" s="3" t="s">
        <v>62</v>
      </c>
    </row>
    <row r="757" ht="12.75">
      <c r="AB757" s="3" t="s">
        <v>62</v>
      </c>
    </row>
    <row r="758" ht="12.75">
      <c r="AB758" s="3" t="s">
        <v>62</v>
      </c>
    </row>
    <row r="759" ht="12.75">
      <c r="AB759" s="3" t="s">
        <v>62</v>
      </c>
    </row>
    <row r="760" ht="12.75">
      <c r="AB760" s="3" t="s">
        <v>62</v>
      </c>
    </row>
    <row r="761" ht="12.75">
      <c r="AB761" s="3" t="s">
        <v>62</v>
      </c>
    </row>
    <row r="762" ht="12.75">
      <c r="AB762" s="3" t="s">
        <v>62</v>
      </c>
    </row>
    <row r="763" ht="12.75">
      <c r="AB763" s="3" t="s">
        <v>62</v>
      </c>
    </row>
    <row r="764" ht="12.75">
      <c r="AB764" s="3" t="s">
        <v>62</v>
      </c>
    </row>
    <row r="765" ht="12.75">
      <c r="AB765" s="3" t="s">
        <v>62</v>
      </c>
    </row>
    <row r="766" ht="12.75">
      <c r="AB766" s="3" t="s">
        <v>62</v>
      </c>
    </row>
    <row r="767" ht="12.75">
      <c r="AB767" s="3" t="s">
        <v>62</v>
      </c>
    </row>
    <row r="768" ht="12.75">
      <c r="AB768" s="3" t="s">
        <v>62</v>
      </c>
    </row>
    <row r="769" ht="12.75">
      <c r="AB769" s="3" t="s">
        <v>62</v>
      </c>
    </row>
    <row r="770" ht="12.75">
      <c r="AB770" s="3" t="s">
        <v>62</v>
      </c>
    </row>
    <row r="771" ht="12.75">
      <c r="AB771" s="3" t="s">
        <v>62</v>
      </c>
    </row>
    <row r="772" ht="12.75">
      <c r="AB772" s="3" t="s">
        <v>62</v>
      </c>
    </row>
    <row r="773" ht="12.75">
      <c r="AB773" s="3" t="s">
        <v>62</v>
      </c>
    </row>
    <row r="774" ht="12.75">
      <c r="AB774" s="3" t="s">
        <v>62</v>
      </c>
    </row>
    <row r="775" ht="12.75">
      <c r="AB775" s="3" t="s">
        <v>62</v>
      </c>
    </row>
    <row r="776" ht="12.75">
      <c r="AB776" s="3" t="s">
        <v>62</v>
      </c>
    </row>
    <row r="777" ht="12.75">
      <c r="AB777" s="3" t="s">
        <v>62</v>
      </c>
    </row>
    <row r="778" ht="12.75">
      <c r="AB778" s="3" t="s">
        <v>62</v>
      </c>
    </row>
    <row r="779" ht="12.75">
      <c r="AB779" s="3" t="s">
        <v>62</v>
      </c>
    </row>
    <row r="780" ht="12.75">
      <c r="AB780" s="3" t="s">
        <v>62</v>
      </c>
    </row>
    <row r="781" ht="12.75">
      <c r="AB781" s="3" t="s">
        <v>62</v>
      </c>
    </row>
    <row r="782" ht="12.75">
      <c r="AB782" s="3" t="s">
        <v>62</v>
      </c>
    </row>
    <row r="783" ht="12.75">
      <c r="AB783" s="3" t="s">
        <v>62</v>
      </c>
    </row>
    <row r="784" ht="12.75">
      <c r="AB784" s="3" t="s">
        <v>62</v>
      </c>
    </row>
    <row r="785" ht="12.75">
      <c r="AB785" s="3" t="s">
        <v>62</v>
      </c>
    </row>
    <row r="786" ht="12.75">
      <c r="AB786" s="3" t="s">
        <v>62</v>
      </c>
    </row>
    <row r="787" ht="12.75">
      <c r="AB787" s="3" t="s">
        <v>62</v>
      </c>
    </row>
    <row r="788" ht="12.75">
      <c r="AB788" s="3" t="s">
        <v>62</v>
      </c>
    </row>
    <row r="789" ht="12.75">
      <c r="AB789" s="3" t="s">
        <v>62</v>
      </c>
    </row>
    <row r="790" ht="12.75">
      <c r="AB790" s="3" t="s">
        <v>62</v>
      </c>
    </row>
    <row r="791" ht="12.75">
      <c r="AB791" s="3" t="s">
        <v>62</v>
      </c>
    </row>
    <row r="792" ht="12.75">
      <c r="AB792" s="3" t="s">
        <v>62</v>
      </c>
    </row>
    <row r="793" ht="12.75">
      <c r="AB793" s="3" t="s">
        <v>62</v>
      </c>
    </row>
    <row r="794" ht="12.75">
      <c r="AB794" s="3" t="s">
        <v>62</v>
      </c>
    </row>
    <row r="795" ht="12.75">
      <c r="AB795" s="3" t="s">
        <v>62</v>
      </c>
    </row>
    <row r="796" ht="12.75">
      <c r="AB796" s="3" t="s">
        <v>62</v>
      </c>
    </row>
    <row r="797" ht="12.75">
      <c r="AB797" s="3" t="s">
        <v>62</v>
      </c>
    </row>
    <row r="798" ht="12.75">
      <c r="AB798" s="3" t="s">
        <v>62</v>
      </c>
    </row>
    <row r="799" ht="12.75">
      <c r="AB799" s="3" t="s">
        <v>62</v>
      </c>
    </row>
    <row r="800" ht="12.75">
      <c r="AB800" s="3" t="s">
        <v>62</v>
      </c>
    </row>
    <row r="801" ht="12.75">
      <c r="AB801" s="3" t="s">
        <v>62</v>
      </c>
    </row>
    <row r="802" ht="12.75">
      <c r="AB802" s="3" t="s">
        <v>62</v>
      </c>
    </row>
    <row r="803" ht="12.75">
      <c r="AB803" s="3" t="s">
        <v>62</v>
      </c>
    </row>
    <row r="804" ht="12.75">
      <c r="AB804" s="3" t="s">
        <v>62</v>
      </c>
    </row>
    <row r="805" ht="12.75">
      <c r="AB805" s="3" t="s">
        <v>62</v>
      </c>
    </row>
    <row r="806" ht="12.75">
      <c r="AB806" s="3" t="s">
        <v>62</v>
      </c>
    </row>
    <row r="807" ht="12.75">
      <c r="AB807" s="3" t="s">
        <v>62</v>
      </c>
    </row>
    <row r="808" ht="12.75">
      <c r="AB808" s="3" t="s">
        <v>62</v>
      </c>
    </row>
    <row r="809" ht="12.75">
      <c r="AB809" s="3" t="s">
        <v>62</v>
      </c>
    </row>
    <row r="810" ht="12.75">
      <c r="AB810" s="3" t="s">
        <v>62</v>
      </c>
    </row>
    <row r="811" ht="12.75">
      <c r="AB811" s="3" t="s">
        <v>62</v>
      </c>
    </row>
    <row r="812" ht="12.75">
      <c r="AB812" s="3" t="s">
        <v>62</v>
      </c>
    </row>
    <row r="813" ht="12.75">
      <c r="AB813" s="3" t="s">
        <v>62</v>
      </c>
    </row>
    <row r="814" ht="12.75">
      <c r="AB814" s="3" t="s">
        <v>62</v>
      </c>
    </row>
    <row r="815" ht="12.75">
      <c r="AB815" s="3" t="s">
        <v>62</v>
      </c>
    </row>
    <row r="816" ht="12.75">
      <c r="AB816" s="3" t="s">
        <v>62</v>
      </c>
    </row>
    <row r="817" ht="12.75">
      <c r="AB817" s="3" t="s">
        <v>62</v>
      </c>
    </row>
    <row r="818" ht="12.75">
      <c r="AB818" s="3" t="s">
        <v>62</v>
      </c>
    </row>
    <row r="819" ht="12.75">
      <c r="AB819" s="3" t="s">
        <v>62</v>
      </c>
    </row>
    <row r="820" ht="12.75">
      <c r="AB820" s="3" t="s">
        <v>62</v>
      </c>
    </row>
    <row r="821" ht="12.75">
      <c r="AB821" s="3" t="s">
        <v>62</v>
      </c>
    </row>
    <row r="822" ht="12.75">
      <c r="AB822" s="3" t="s">
        <v>62</v>
      </c>
    </row>
    <row r="823" ht="12.75">
      <c r="AB823" s="3" t="s">
        <v>62</v>
      </c>
    </row>
    <row r="824" ht="12.75">
      <c r="AB824" s="3" t="s">
        <v>62</v>
      </c>
    </row>
    <row r="825" ht="12.75">
      <c r="AB825" s="3" t="s">
        <v>62</v>
      </c>
    </row>
    <row r="826" ht="12.75">
      <c r="AB826" s="3" t="s">
        <v>62</v>
      </c>
    </row>
    <row r="827" ht="12.75">
      <c r="AB827" s="3" t="s">
        <v>62</v>
      </c>
    </row>
    <row r="828" ht="12.75">
      <c r="AB828" s="3" t="s">
        <v>62</v>
      </c>
    </row>
    <row r="829" ht="12.75">
      <c r="AB829" s="3" t="s">
        <v>62</v>
      </c>
    </row>
    <row r="830" ht="12.75">
      <c r="AB830" s="3" t="s">
        <v>62</v>
      </c>
    </row>
    <row r="831" ht="12.75">
      <c r="AB831" s="3" t="s">
        <v>62</v>
      </c>
    </row>
    <row r="832" ht="12.75">
      <c r="AB832" s="3" t="s">
        <v>62</v>
      </c>
    </row>
    <row r="833" ht="12.75">
      <c r="AB833" s="3" t="s">
        <v>62</v>
      </c>
    </row>
    <row r="834" ht="12.75">
      <c r="AB834" s="3" t="s">
        <v>62</v>
      </c>
    </row>
    <row r="835" ht="12.75">
      <c r="AB835" s="3" t="s">
        <v>62</v>
      </c>
    </row>
    <row r="836" ht="12.75">
      <c r="AB836" s="3" t="s">
        <v>62</v>
      </c>
    </row>
    <row r="837" spans="28:44" ht="12.75">
      <c r="AB837" s="3" t="s">
        <v>62</v>
      </c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28:44" ht="12.75">
      <c r="AB838" s="3" t="s">
        <v>62</v>
      </c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ht="12.75">
      <c r="AB839" s="3" t="s">
        <v>62</v>
      </c>
    </row>
    <row r="840" ht="12.75">
      <c r="AB840" s="3" t="s">
        <v>62</v>
      </c>
    </row>
    <row r="841" ht="12.75">
      <c r="AB841" s="3" t="s">
        <v>62</v>
      </c>
    </row>
    <row r="842" ht="12.75">
      <c r="AB842" s="3" t="s">
        <v>62</v>
      </c>
    </row>
    <row r="843" ht="12.75">
      <c r="AB843" s="3" t="s">
        <v>62</v>
      </c>
    </row>
    <row r="844" ht="12.75">
      <c r="AB844" s="3" t="s">
        <v>62</v>
      </c>
    </row>
    <row r="845" ht="12.75">
      <c r="AB845" s="3" t="s">
        <v>62</v>
      </c>
    </row>
    <row r="846" ht="12.75">
      <c r="AB846" s="3" t="s">
        <v>62</v>
      </c>
    </row>
    <row r="847" ht="12.75">
      <c r="AB847" s="3" t="s">
        <v>62</v>
      </c>
    </row>
    <row r="848" ht="12.75">
      <c r="AB848" s="3" t="s">
        <v>62</v>
      </c>
    </row>
    <row r="849" ht="12.75">
      <c r="AB849" s="3" t="s">
        <v>62</v>
      </c>
    </row>
    <row r="850" ht="12.75">
      <c r="AB850" s="3" t="s">
        <v>62</v>
      </c>
    </row>
    <row r="851" ht="12.75">
      <c r="AB851" s="3" t="s">
        <v>62</v>
      </c>
    </row>
    <row r="852" ht="12.75">
      <c r="AB852" s="3" t="s">
        <v>62</v>
      </c>
    </row>
    <row r="853" ht="12.75">
      <c r="AB853" s="3" t="s">
        <v>62</v>
      </c>
    </row>
    <row r="854" ht="12.75">
      <c r="AB854" s="3" t="s">
        <v>62</v>
      </c>
    </row>
    <row r="855" ht="12.75">
      <c r="AB855" s="3" t="s">
        <v>62</v>
      </c>
    </row>
    <row r="856" ht="12.75">
      <c r="AB856" s="3" t="s">
        <v>62</v>
      </c>
    </row>
    <row r="857" spans="1:44" ht="12.75">
      <c r="A857" s="57" t="s">
        <v>26</v>
      </c>
      <c r="B857" s="57" t="s">
        <v>26</v>
      </c>
      <c r="C857" s="57" t="s">
        <v>26</v>
      </c>
      <c r="D857" s="57" t="s">
        <v>26</v>
      </c>
      <c r="E857" s="57" t="s">
        <v>26</v>
      </c>
      <c r="F857" s="57" t="s">
        <v>26</v>
      </c>
      <c r="G857" s="57" t="s">
        <v>26</v>
      </c>
      <c r="H857" s="57" t="s">
        <v>26</v>
      </c>
      <c r="I857" s="57" t="s">
        <v>26</v>
      </c>
      <c r="J857" s="57" t="s">
        <v>26</v>
      </c>
      <c r="K857" s="57" t="s">
        <v>26</v>
      </c>
      <c r="L857" s="57" t="s">
        <v>26</v>
      </c>
      <c r="M857" s="57" t="s">
        <v>26</v>
      </c>
      <c r="N857" s="57" t="s">
        <v>26</v>
      </c>
      <c r="O857" s="57" t="s">
        <v>26</v>
      </c>
      <c r="Q857" s="57" t="s">
        <v>26</v>
      </c>
      <c r="R857" s="57" t="s">
        <v>26</v>
      </c>
      <c r="S857" s="57" t="s">
        <v>26</v>
      </c>
      <c r="W857" s="57" t="s">
        <v>26</v>
      </c>
      <c r="X857" s="57" t="s">
        <v>26</v>
      </c>
      <c r="Y857" s="57" t="s">
        <v>26</v>
      </c>
      <c r="Z857" s="57" t="s">
        <v>26</v>
      </c>
      <c r="AA857" s="57" t="s">
        <v>26</v>
      </c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2:44" ht="12.75">
      <c r="B858">
        <v>16</v>
      </c>
      <c r="C858">
        <v>7</v>
      </c>
      <c r="E858">
        <v>7</v>
      </c>
      <c r="F858">
        <v>7</v>
      </c>
      <c r="G858">
        <v>7</v>
      </c>
      <c r="H858">
        <v>7</v>
      </c>
      <c r="I858">
        <v>7</v>
      </c>
      <c r="J858">
        <v>7</v>
      </c>
      <c r="K858">
        <v>7</v>
      </c>
      <c r="L858">
        <v>7</v>
      </c>
      <c r="M858">
        <v>7</v>
      </c>
      <c r="N858">
        <v>7</v>
      </c>
      <c r="O858">
        <v>7</v>
      </c>
      <c r="R858">
        <v>7</v>
      </c>
      <c r="S858">
        <v>7</v>
      </c>
      <c r="AE858" s="1"/>
      <c r="AF858" s="1"/>
      <c r="AG858" s="1"/>
      <c r="AH858" s="1"/>
      <c r="AI858" s="1"/>
      <c r="AJ858" s="1"/>
      <c r="AK858" s="1"/>
      <c r="AL858" s="1"/>
      <c r="AR858" t="s">
        <v>62</v>
      </c>
    </row>
    <row r="859" spans="24:44" ht="12.75">
      <c r="X859">
        <f>SUM(B858:S863)</f>
        <v>115</v>
      </c>
      <c r="AE859" s="1"/>
      <c r="AF859" s="1"/>
      <c r="AG859" s="1"/>
      <c r="AH859" s="1"/>
      <c r="AI859" s="1"/>
      <c r="AJ859" s="1"/>
      <c r="AK859" s="1"/>
      <c r="AL859" s="1"/>
      <c r="AR859" t="s">
        <v>62</v>
      </c>
    </row>
    <row r="860" spans="2:44" ht="12.75">
      <c r="B860">
        <f>((0-0)/2)+0</f>
        <v>0</v>
      </c>
      <c r="AE860" s="1"/>
      <c r="AH860" s="1"/>
      <c r="AJ860" s="1"/>
      <c r="AK860" s="1"/>
      <c r="AL860" s="1"/>
      <c r="AR860" t="s">
        <v>62</v>
      </c>
    </row>
    <row r="861" spans="2:44" ht="12.75">
      <c r="B861" t="s">
        <v>1413</v>
      </c>
      <c r="C861" t="s">
        <v>37</v>
      </c>
      <c r="AR861" t="s">
        <v>62</v>
      </c>
    </row>
    <row r="862" spans="2:44" ht="12.75">
      <c r="B862">
        <v>1</v>
      </c>
      <c r="C862" t="s">
        <v>1414</v>
      </c>
      <c r="AE862" s="1"/>
      <c r="AH862" s="1"/>
      <c r="AK862" s="1"/>
      <c r="AL862" s="1"/>
      <c r="AR862" t="s">
        <v>62</v>
      </c>
    </row>
    <row r="863" spans="30:44" ht="12.75">
      <c r="AD863" s="2"/>
      <c r="AE863" s="1"/>
      <c r="AF863" s="7"/>
      <c r="AG863" s="2"/>
      <c r="AH863" s="1"/>
      <c r="AK863" s="1"/>
      <c r="AL863" s="1"/>
      <c r="AR863" t="s">
        <v>62</v>
      </c>
    </row>
    <row r="864" spans="1:44" ht="12.75">
      <c r="A864" t="s">
        <v>1415</v>
      </c>
      <c r="E864" t="s">
        <v>1416</v>
      </c>
      <c r="AE864" s="1"/>
      <c r="AH864" s="1"/>
      <c r="AK864" s="1"/>
      <c r="AL864" s="1"/>
      <c r="AR864" t="s">
        <v>62</v>
      </c>
    </row>
    <row r="865" spans="29:44" ht="12.75">
      <c r="AC865" s="57" t="s">
        <v>1417</v>
      </c>
      <c r="AD865" s="57" t="s">
        <v>1417</v>
      </c>
      <c r="AE865" s="57" t="s">
        <v>1417</v>
      </c>
      <c r="AF865" s="57" t="s">
        <v>1417</v>
      </c>
      <c r="AG865" s="57" t="s">
        <v>1417</v>
      </c>
      <c r="AH865" s="57" t="s">
        <v>1417</v>
      </c>
      <c r="AI865" s="57" t="s">
        <v>1417</v>
      </c>
      <c r="AJ865" s="57" t="s">
        <v>1417</v>
      </c>
      <c r="AK865" s="57" t="s">
        <v>1417</v>
      </c>
      <c r="AL865" s="57" t="s">
        <v>1417</v>
      </c>
      <c r="AM865" s="57" t="s">
        <v>1417</v>
      </c>
      <c r="AN865" s="57" t="s">
        <v>1417</v>
      </c>
      <c r="AO865" s="57" t="s">
        <v>1417</v>
      </c>
      <c r="AP865" s="57" t="s">
        <v>1417</v>
      </c>
      <c r="AQ865" s="57" t="s">
        <v>1417</v>
      </c>
      <c r="AR865" t="s">
        <v>62</v>
      </c>
    </row>
    <row r="866" spans="1:44" ht="12.75">
      <c r="A866" t="s">
        <v>1418</v>
      </c>
      <c r="B866" t="s">
        <v>1419</v>
      </c>
      <c r="E866" t="s">
        <v>1420</v>
      </c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t="s">
        <v>62</v>
      </c>
    </row>
    <row r="867" spans="30:44" ht="12.75">
      <c r="AD867" s="1" t="s">
        <v>1421</v>
      </c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t="s">
        <v>62</v>
      </c>
    </row>
    <row r="868" spans="27:44" ht="12.75">
      <c r="AA868" t="s">
        <v>1422</v>
      </c>
      <c r="AR868" t="s">
        <v>62</v>
      </c>
    </row>
    <row r="869" spans="30:44" ht="12.75">
      <c r="AD869" s="58" t="s">
        <v>39</v>
      </c>
      <c r="AE869" s="58" t="s">
        <v>39</v>
      </c>
      <c r="AF869" s="58" t="s">
        <v>39</v>
      </c>
      <c r="AG869" s="58" t="s">
        <v>39</v>
      </c>
      <c r="AH869" s="58" t="s">
        <v>39</v>
      </c>
      <c r="AI869" s="58" t="s">
        <v>39</v>
      </c>
      <c r="AJ869" s="58" t="s">
        <v>39</v>
      </c>
      <c r="AK869" s="58" t="s">
        <v>39</v>
      </c>
      <c r="AL869" s="58" t="s">
        <v>39</v>
      </c>
      <c r="AM869" s="58" t="s">
        <v>39</v>
      </c>
      <c r="AN869" s="58" t="s">
        <v>39</v>
      </c>
      <c r="AP869" s="1"/>
      <c r="AQ869" s="1"/>
      <c r="AR869" t="s">
        <v>62</v>
      </c>
    </row>
    <row r="870" spans="1:44" ht="12.75">
      <c r="A870" t="s">
        <v>1423</v>
      </c>
      <c r="AD870" t="s">
        <v>1424</v>
      </c>
      <c r="AE870" t="s">
        <v>1425</v>
      </c>
      <c r="AF870" t="s">
        <v>1426</v>
      </c>
      <c r="AG870" t="s">
        <v>1427</v>
      </c>
      <c r="AH870" t="s">
        <v>1428</v>
      </c>
      <c r="AI870" t="s">
        <v>74</v>
      </c>
      <c r="AJ870" t="s">
        <v>1429</v>
      </c>
      <c r="AK870" t="s">
        <v>1430</v>
      </c>
      <c r="AL870" t="s">
        <v>1431</v>
      </c>
      <c r="AM870" t="s">
        <v>1432</v>
      </c>
      <c r="AO870" s="1"/>
      <c r="AP870" s="1"/>
      <c r="AQ870" s="1"/>
      <c r="AR870" t="s">
        <v>62</v>
      </c>
    </row>
    <row r="871" ht="12.75">
      <c r="AR871" t="s">
        <v>62</v>
      </c>
    </row>
    <row r="872" spans="1:44" ht="12.75">
      <c r="A872" t="s">
        <v>1433</v>
      </c>
      <c r="B872" t="s">
        <v>1434</v>
      </c>
      <c r="AC872" t="s">
        <v>1435</v>
      </c>
      <c r="AR872" t="s">
        <v>62</v>
      </c>
    </row>
    <row r="873" spans="2:44" ht="12.75">
      <c r="B873" t="s">
        <v>1436</v>
      </c>
      <c r="AD873" s="1"/>
      <c r="AE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t="s">
        <v>62</v>
      </c>
    </row>
    <row r="874" spans="2:44" ht="12.75">
      <c r="B874" t="s">
        <v>1437</v>
      </c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t="s">
        <v>62</v>
      </c>
    </row>
    <row r="875" spans="36:44" ht="12.75">
      <c r="AJ875" s="36" t="s">
        <v>39</v>
      </c>
      <c r="AR875" t="s">
        <v>62</v>
      </c>
    </row>
    <row r="876" spans="30:44" ht="12.75">
      <c r="AD876" s="1"/>
      <c r="AF876" s="1"/>
      <c r="AG876" s="1"/>
      <c r="AH876" s="1"/>
      <c r="AI876" s="1"/>
      <c r="AJ876" t="s">
        <v>1427</v>
      </c>
      <c r="AK876" s="1"/>
      <c r="AL876" s="1"/>
      <c r="AM876" s="1"/>
      <c r="AN876" s="1"/>
      <c r="AO876" s="1"/>
      <c r="AP876" s="1"/>
      <c r="AQ876" s="1"/>
      <c r="AR876" t="s">
        <v>62</v>
      </c>
    </row>
    <row r="877" spans="1:44" ht="12.75">
      <c r="A877" t="s">
        <v>1438</v>
      </c>
      <c r="B877" t="s">
        <v>1439</v>
      </c>
      <c r="G877" t="s">
        <v>1440</v>
      </c>
      <c r="H877" t="s">
        <v>1439</v>
      </c>
      <c r="AJ877" t="s">
        <v>1428</v>
      </c>
      <c r="AR877" t="s">
        <v>62</v>
      </c>
    </row>
    <row r="878" spans="2:44" ht="12.75">
      <c r="B878" t="s">
        <v>1441</v>
      </c>
      <c r="H878" t="s">
        <v>1442</v>
      </c>
      <c r="AD878" s="1"/>
      <c r="AH878" s="1" t="s">
        <v>1443</v>
      </c>
      <c r="AJ878" t="s">
        <v>74</v>
      </c>
      <c r="AR878" t="s">
        <v>62</v>
      </c>
    </row>
    <row r="879" spans="2:44" ht="12.75">
      <c r="B879" t="s">
        <v>1444</v>
      </c>
      <c r="H879" t="s">
        <v>1445</v>
      </c>
      <c r="AH879" t="s">
        <v>1446</v>
      </c>
      <c r="AI879" t="s">
        <v>1447</v>
      </c>
      <c r="AK879" t="s">
        <v>1446</v>
      </c>
      <c r="AL879" t="s">
        <v>1447</v>
      </c>
      <c r="AR879" t="s">
        <v>62</v>
      </c>
    </row>
    <row r="880" spans="2:44" ht="12.75">
      <c r="B880" t="s">
        <v>1448</v>
      </c>
      <c r="H880" t="s">
        <v>1448</v>
      </c>
      <c r="AH880" t="s">
        <v>1449</v>
      </c>
      <c r="AI880" t="s">
        <v>1449</v>
      </c>
      <c r="AK880" t="s">
        <v>1450</v>
      </c>
      <c r="AL880" t="s">
        <v>1450</v>
      </c>
      <c r="AR880" t="s">
        <v>62</v>
      </c>
    </row>
    <row r="881" spans="2:44" ht="12.75">
      <c r="B881" t="s">
        <v>1451</v>
      </c>
      <c r="H881" t="s">
        <v>1451</v>
      </c>
      <c r="AD881" s="7"/>
      <c r="AH881" s="7"/>
      <c r="AR881" t="s">
        <v>62</v>
      </c>
    </row>
    <row r="882" spans="2:44" ht="12.75">
      <c r="B882" t="s">
        <v>1452</v>
      </c>
      <c r="H882" t="s">
        <v>1452</v>
      </c>
      <c r="AD882" s="7"/>
      <c r="AG882" s="58" t="s">
        <v>1453</v>
      </c>
      <c r="AH882" s="7">
        <f>AT928</f>
        <v>2054</v>
      </c>
      <c r="AI882" s="7">
        <f>BK970</f>
        <v>2352</v>
      </c>
      <c r="AK882" s="7">
        <f>AU928</f>
        <v>6150</v>
      </c>
      <c r="AL882" s="7">
        <f>BL970</f>
        <v>6150</v>
      </c>
      <c r="AR882" t="s">
        <v>62</v>
      </c>
    </row>
    <row r="883" spans="30:44" ht="12.75">
      <c r="AD883" s="7"/>
      <c r="AG883" s="58" t="s">
        <v>1454</v>
      </c>
      <c r="AH883" s="7">
        <f>AV928</f>
        <v>2367</v>
      </c>
      <c r="AI883" s="7">
        <v>2546</v>
      </c>
      <c r="AK883" s="7">
        <f>AW928</f>
        <v>6747</v>
      </c>
      <c r="AL883" s="7">
        <v>6933</v>
      </c>
      <c r="AR883" t="s">
        <v>62</v>
      </c>
    </row>
    <row r="884" spans="30:44" ht="12.75">
      <c r="AD884" s="7"/>
      <c r="AG884" s="58" t="s">
        <v>1455</v>
      </c>
      <c r="AH884" s="7">
        <f>AX928</f>
        <v>1774</v>
      </c>
      <c r="AI884" s="7">
        <v>4086</v>
      </c>
      <c r="AK884" s="7">
        <f>AY928</f>
        <v>5826</v>
      </c>
      <c r="AL884" s="7">
        <v>4958</v>
      </c>
      <c r="AR884" t="s">
        <v>62</v>
      </c>
    </row>
    <row r="885" spans="30:44" ht="12.75">
      <c r="AD885" s="7"/>
      <c r="AG885" s="58" t="s">
        <v>1456</v>
      </c>
      <c r="AH885" s="7">
        <f>AZ928</f>
        <v>1846.1</v>
      </c>
      <c r="AI885" s="7">
        <v>4397.5</v>
      </c>
      <c r="AK885" s="7">
        <f>BA928</f>
        <v>5655.5</v>
      </c>
      <c r="AL885" s="7">
        <v>4655.5</v>
      </c>
      <c r="AR885" t="s">
        <v>62</v>
      </c>
    </row>
    <row r="886" spans="30:44" ht="12.75">
      <c r="AD886" s="7"/>
      <c r="AG886" s="58" t="s">
        <v>1457</v>
      </c>
      <c r="AH886" s="7">
        <f>BB928</f>
        <v>1800</v>
      </c>
      <c r="AI886" s="7">
        <v>1899</v>
      </c>
      <c r="AK886" s="7">
        <f>BC928</f>
        <v>4608</v>
      </c>
      <c r="AL886" s="7">
        <v>4580</v>
      </c>
      <c r="AR886" t="s">
        <v>62</v>
      </c>
    </row>
    <row r="887" spans="30:44" ht="12.75">
      <c r="AD887" s="7"/>
      <c r="AG887" s="58" t="s">
        <v>1458</v>
      </c>
      <c r="AH887" s="7">
        <f>BD928</f>
        <v>1837</v>
      </c>
      <c r="AI887" s="7">
        <v>1932</v>
      </c>
      <c r="AK887" s="7">
        <f>BE928</f>
        <v>4639</v>
      </c>
      <c r="AL887" s="7">
        <v>4711</v>
      </c>
      <c r="AR887" t="s">
        <v>62</v>
      </c>
    </row>
    <row r="889" spans="30:44" ht="12.75">
      <c r="AD889" s="7"/>
      <c r="AG889" s="58" t="s">
        <v>1453</v>
      </c>
      <c r="AH889" s="7">
        <f>BF928</f>
        <v>975.5</v>
      </c>
      <c r="AI889" s="7"/>
      <c r="AK889" s="7">
        <f>BG928</f>
        <v>3231</v>
      </c>
      <c r="AL889" s="7"/>
      <c r="AR889" t="s">
        <v>62</v>
      </c>
    </row>
    <row r="890" spans="30:44" ht="12.75">
      <c r="AD890" s="7"/>
      <c r="AG890" s="58" t="s">
        <v>1454</v>
      </c>
      <c r="AH890" s="7">
        <f>BH928</f>
        <v>420</v>
      </c>
      <c r="AI890" s="7"/>
      <c r="AK890" s="7">
        <f>BI928</f>
        <v>1000</v>
      </c>
      <c r="AL890" s="7"/>
      <c r="AR890" t="s">
        <v>62</v>
      </c>
    </row>
    <row r="891" spans="30:44" ht="12.75">
      <c r="AD891" s="7"/>
      <c r="AH891" s="3" t="s">
        <v>1459</v>
      </c>
      <c r="AR891" t="s">
        <v>62</v>
      </c>
    </row>
    <row r="892" spans="30:44" ht="12.75">
      <c r="AD892" s="7"/>
      <c r="AH892" s="7"/>
      <c r="AR892" t="s">
        <v>62</v>
      </c>
    </row>
    <row r="893" spans="30:44" ht="12.75">
      <c r="AD893" s="7"/>
      <c r="AH893" s="7"/>
      <c r="AR893" t="s">
        <v>62</v>
      </c>
    </row>
    <row r="894" spans="34:44" ht="12.75">
      <c r="AH894" s="7"/>
      <c r="AR894" t="s">
        <v>62</v>
      </c>
    </row>
    <row r="895" ht="12.75">
      <c r="AR895" t="s">
        <v>62</v>
      </c>
    </row>
    <row r="896" ht="12.75">
      <c r="AR896" t="s">
        <v>62</v>
      </c>
    </row>
    <row r="897" ht="12.75">
      <c r="AR897" t="s">
        <v>62</v>
      </c>
    </row>
    <row r="898" spans="37:44" ht="12.75">
      <c r="AK898" s="8"/>
      <c r="AL898" s="8"/>
      <c r="AM898" s="8"/>
      <c r="AR898" t="s">
        <v>62</v>
      </c>
    </row>
    <row r="899" spans="37:44" ht="12.75">
      <c r="AK899" s="8"/>
      <c r="AL899" s="8"/>
      <c r="AM899" s="8"/>
      <c r="AR899" t="s">
        <v>62</v>
      </c>
    </row>
    <row r="900" spans="37:44" ht="12.75">
      <c r="AK900" s="8"/>
      <c r="AL900" s="8"/>
      <c r="AM900" s="8"/>
      <c r="AR900" t="s">
        <v>62</v>
      </c>
    </row>
    <row r="901" spans="37:44" ht="12.75">
      <c r="AK901" s="8"/>
      <c r="AL901" s="8"/>
      <c r="AM901" s="8"/>
      <c r="AR901" t="s">
        <v>62</v>
      </c>
    </row>
    <row r="902" spans="37:44" ht="12.75">
      <c r="AK902" s="8"/>
      <c r="AL902" s="8"/>
      <c r="AM902" s="8"/>
      <c r="AR902" t="s">
        <v>62</v>
      </c>
    </row>
    <row r="903" spans="37:44" ht="12.75">
      <c r="AK903" s="8"/>
      <c r="AL903" s="8"/>
      <c r="AM903" s="8"/>
      <c r="AR903" t="s">
        <v>62</v>
      </c>
    </row>
    <row r="904" spans="37:44" ht="12.75">
      <c r="AK904" s="8"/>
      <c r="AL904" s="8"/>
      <c r="AM904" s="8"/>
      <c r="AR904" t="s">
        <v>62</v>
      </c>
    </row>
    <row r="905" spans="37:44" ht="12.75">
      <c r="AK905" s="8"/>
      <c r="AL905" s="8"/>
      <c r="AM905" s="8"/>
      <c r="AR905" t="s">
        <v>62</v>
      </c>
    </row>
    <row r="906" spans="37:44" ht="12.75">
      <c r="AK906" s="8"/>
      <c r="AL906" s="8"/>
      <c r="AM906" s="8"/>
      <c r="AR906" t="s">
        <v>62</v>
      </c>
    </row>
    <row r="907" spans="37:44" ht="12.75">
      <c r="AK907" s="8"/>
      <c r="AL907" s="8"/>
      <c r="AM907" s="8"/>
      <c r="AR907" t="s">
        <v>62</v>
      </c>
    </row>
    <row r="908" spans="37:44" ht="12.75">
      <c r="AK908" s="8"/>
      <c r="AL908" s="8"/>
      <c r="AM908" s="8"/>
      <c r="AR908" t="s">
        <v>62</v>
      </c>
    </row>
    <row r="909" spans="37:44" ht="12.75">
      <c r="AK909" s="8"/>
      <c r="AL909" s="8"/>
      <c r="AM909" s="8"/>
      <c r="AR909" t="s">
        <v>62</v>
      </c>
    </row>
    <row r="910" spans="37:44" ht="12.75">
      <c r="AK910" s="8"/>
      <c r="AL910" s="8"/>
      <c r="AM910" s="8"/>
      <c r="AR910" t="s">
        <v>62</v>
      </c>
    </row>
    <row r="911" spans="37:44" ht="12.75">
      <c r="AK911" s="8"/>
      <c r="AL911" s="8"/>
      <c r="AM911" s="8"/>
      <c r="AR911" t="s">
        <v>62</v>
      </c>
    </row>
    <row r="912" spans="37:44" ht="12.75">
      <c r="AK912" s="8"/>
      <c r="AL912" s="8"/>
      <c r="AM912" s="8"/>
      <c r="AR912" t="s">
        <v>62</v>
      </c>
    </row>
    <row r="913" spans="37:44" ht="12.75">
      <c r="AK913" s="8"/>
      <c r="AL913" s="8"/>
      <c r="AM913" s="8"/>
      <c r="AR913" t="s">
        <v>62</v>
      </c>
    </row>
    <row r="914" spans="35:44" ht="12.75">
      <c r="AI914" s="8"/>
      <c r="AJ914" s="8"/>
      <c r="AK914" s="8"/>
      <c r="AR914" t="s">
        <v>62</v>
      </c>
    </row>
    <row r="915" spans="35:61" ht="12.75">
      <c r="AI915" s="1"/>
      <c r="AJ915" s="1"/>
      <c r="AK915" s="1"/>
      <c r="AL915" s="1"/>
      <c r="AM915" s="1"/>
      <c r="AN915" s="1"/>
      <c r="AR915" t="s">
        <v>62</v>
      </c>
      <c r="AS915">
        <v>18</v>
      </c>
      <c r="AT915">
        <v>8</v>
      </c>
      <c r="AU915">
        <v>7</v>
      </c>
      <c r="AV915">
        <v>7</v>
      </c>
      <c r="AW915">
        <v>7</v>
      </c>
      <c r="AX915">
        <v>7</v>
      </c>
      <c r="AY915">
        <v>7</v>
      </c>
      <c r="AZ915">
        <v>7</v>
      </c>
      <c r="BA915">
        <v>7</v>
      </c>
      <c r="BB915">
        <v>7</v>
      </c>
      <c r="BC915">
        <v>7</v>
      </c>
      <c r="BD915">
        <v>7</v>
      </c>
      <c r="BE915">
        <v>7</v>
      </c>
      <c r="BF915">
        <v>7</v>
      </c>
      <c r="BG915">
        <v>7</v>
      </c>
      <c r="BH915">
        <v>7</v>
      </c>
      <c r="BI915">
        <v>7</v>
      </c>
    </row>
    <row r="916" spans="31:45" ht="12.75"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S916">
        <f>SUM(AS915:BI915)</f>
        <v>131</v>
      </c>
    </row>
    <row r="917" spans="31:42" ht="12.75">
      <c r="AE917" s="1"/>
      <c r="AF917" s="1"/>
      <c r="AG917" s="1"/>
      <c r="AH917" s="1"/>
      <c r="AO917" s="1"/>
      <c r="AP917" s="1"/>
    </row>
    <row r="918" spans="31:61" ht="17.25"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S918" s="9" t="s">
        <v>1460</v>
      </c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</row>
    <row r="919" spans="31:61" ht="6" customHeight="1"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S919" s="9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</row>
    <row r="920" spans="45:61" ht="17.25">
      <c r="AS920" s="9" t="s">
        <v>1461</v>
      </c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</row>
    <row r="921" spans="45:61" ht="17.25">
      <c r="AS921" s="9" t="s">
        <v>1462</v>
      </c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</row>
    <row r="922" spans="45:61" ht="17.25">
      <c r="AS922" s="9" t="s">
        <v>1463</v>
      </c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</row>
    <row r="923" ht="17.25">
      <c r="AS923" s="11"/>
    </row>
    <row r="924" spans="45:61" ht="7.5" customHeight="1">
      <c r="AS924" s="12"/>
      <c r="AT924" s="13" t="s">
        <v>1464</v>
      </c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4"/>
      <c r="BF924" s="13" t="s">
        <v>1465</v>
      </c>
      <c r="BG924" s="13"/>
      <c r="BH924" s="13"/>
      <c r="BI924" s="13"/>
    </row>
    <row r="925" spans="46:61" ht="7.5" customHeight="1">
      <c r="AT925" s="13" t="s">
        <v>1453</v>
      </c>
      <c r="AU925" s="14"/>
      <c r="AV925" s="13" t="s">
        <v>1454</v>
      </c>
      <c r="AW925" s="14"/>
      <c r="AX925" s="13" t="s">
        <v>1455</v>
      </c>
      <c r="AY925" s="14"/>
      <c r="AZ925" s="13" t="s">
        <v>1456</v>
      </c>
      <c r="BA925" s="14"/>
      <c r="BB925" s="13" t="s">
        <v>1457</v>
      </c>
      <c r="BC925" s="14"/>
      <c r="BD925" s="13" t="s">
        <v>1458</v>
      </c>
      <c r="BE925" s="14"/>
      <c r="BF925" s="13" t="s">
        <v>1453</v>
      </c>
      <c r="BG925" s="14"/>
      <c r="BH925" s="13" t="s">
        <v>1454</v>
      </c>
      <c r="BI925" s="13"/>
    </row>
    <row r="926" spans="46:65" ht="7.5" customHeight="1">
      <c r="AT926" s="65" t="s">
        <v>1466</v>
      </c>
      <c r="AU926" s="66" t="s">
        <v>1467</v>
      </c>
      <c r="AV926" s="65" t="s">
        <v>1466</v>
      </c>
      <c r="AW926" s="66" t="s">
        <v>1467</v>
      </c>
      <c r="AX926" s="65" t="s">
        <v>1466</v>
      </c>
      <c r="AY926" s="66" t="s">
        <v>1467</v>
      </c>
      <c r="AZ926" s="65" t="s">
        <v>1466</v>
      </c>
      <c r="BA926" s="66" t="s">
        <v>1467</v>
      </c>
      <c r="BB926" s="65" t="s">
        <v>1466</v>
      </c>
      <c r="BC926" s="66" t="s">
        <v>1467</v>
      </c>
      <c r="BD926" s="65" t="s">
        <v>1466</v>
      </c>
      <c r="BE926" s="66" t="s">
        <v>1467</v>
      </c>
      <c r="BF926" s="65" t="s">
        <v>1466</v>
      </c>
      <c r="BG926" s="66" t="s">
        <v>1467</v>
      </c>
      <c r="BH926" s="65" t="s">
        <v>1466</v>
      </c>
      <c r="BI926" s="65" t="s">
        <v>1467</v>
      </c>
      <c r="BJ926" s="15"/>
      <c r="BK926" s="15"/>
      <c r="BL926" s="15"/>
      <c r="BM926" s="15"/>
    </row>
    <row r="927" spans="46:61" ht="7.5" customHeight="1">
      <c r="AT927" s="67" t="s">
        <v>1468</v>
      </c>
      <c r="AU927" s="68" t="s">
        <v>1468</v>
      </c>
      <c r="AV927" s="67" t="s">
        <v>1468</v>
      </c>
      <c r="AW927" s="68" t="s">
        <v>1468</v>
      </c>
      <c r="AX927" s="67" t="s">
        <v>1468</v>
      </c>
      <c r="AY927" s="68" t="s">
        <v>1468</v>
      </c>
      <c r="AZ927" s="67" t="s">
        <v>1468</v>
      </c>
      <c r="BA927" s="68" t="s">
        <v>1468</v>
      </c>
      <c r="BB927" s="67" t="s">
        <v>1468</v>
      </c>
      <c r="BC927" s="68" t="s">
        <v>1468</v>
      </c>
      <c r="BD927" s="67" t="s">
        <v>1468</v>
      </c>
      <c r="BE927" s="68" t="s">
        <v>1468</v>
      </c>
      <c r="BF927" s="67" t="s">
        <v>1468</v>
      </c>
      <c r="BG927" s="68" t="s">
        <v>1468</v>
      </c>
      <c r="BH927" s="67" t="s">
        <v>1468</v>
      </c>
      <c r="BI927" s="67" t="s">
        <v>1468</v>
      </c>
    </row>
    <row r="928" spans="45:65" ht="12.75">
      <c r="AS928" s="17" t="s">
        <v>1469</v>
      </c>
      <c r="AT928" s="18">
        <v>2054</v>
      </c>
      <c r="AU928" s="19">
        <v>6150</v>
      </c>
      <c r="AV928" s="18">
        <v>2367</v>
      </c>
      <c r="AW928" s="19">
        <v>6747</v>
      </c>
      <c r="AX928" s="18">
        <v>1774</v>
      </c>
      <c r="AY928" s="19">
        <v>5826</v>
      </c>
      <c r="AZ928" s="18">
        <v>1846.1</v>
      </c>
      <c r="BA928" s="19">
        <v>5655.5</v>
      </c>
      <c r="BB928" s="18">
        <v>1800</v>
      </c>
      <c r="BC928" s="19">
        <v>4608</v>
      </c>
      <c r="BD928" s="18">
        <v>1837</v>
      </c>
      <c r="BE928" s="19">
        <v>4639</v>
      </c>
      <c r="BF928" s="18">
        <v>975.5</v>
      </c>
      <c r="BG928" s="19">
        <v>3231</v>
      </c>
      <c r="BH928" s="18">
        <v>420</v>
      </c>
      <c r="BI928" s="18">
        <v>1000</v>
      </c>
      <c r="BK928" s="15"/>
      <c r="BL928" s="7"/>
      <c r="BM928" s="7">
        <v>534</v>
      </c>
    </row>
    <row r="929" spans="45:65" ht="7.5" customHeight="1">
      <c r="AS929" s="20"/>
      <c r="AU929" s="21"/>
      <c r="AW929" s="22"/>
      <c r="AY929" s="22"/>
      <c r="BA929" s="22"/>
      <c r="BC929" s="23"/>
      <c r="BE929" s="22"/>
      <c r="BG929" s="22"/>
      <c r="BI929" s="24"/>
      <c r="BK929" s="15"/>
      <c r="BL929" s="25"/>
      <c r="BM929" s="7">
        <v>534</v>
      </c>
    </row>
    <row r="930" spans="45:65" ht="12.75">
      <c r="AS930" s="20" t="s">
        <v>1470</v>
      </c>
      <c r="AT930" s="24">
        <v>2180</v>
      </c>
      <c r="AU930" s="22">
        <v>5971</v>
      </c>
      <c r="AV930" s="24">
        <v>2511</v>
      </c>
      <c r="AW930" s="22">
        <v>4731</v>
      </c>
      <c r="AX930" s="24">
        <v>2073</v>
      </c>
      <c r="AY930" s="22">
        <v>3373</v>
      </c>
      <c r="AZ930" s="24">
        <v>1912.5</v>
      </c>
      <c r="BA930" s="22">
        <v>4220</v>
      </c>
      <c r="BB930" s="26">
        <v>1822</v>
      </c>
      <c r="BC930" s="23">
        <v>3049</v>
      </c>
      <c r="BD930" s="24">
        <v>1530</v>
      </c>
      <c r="BE930" s="22">
        <v>3015</v>
      </c>
      <c r="BF930" s="26">
        <v>1116</v>
      </c>
      <c r="BG930" s="23">
        <v>1953</v>
      </c>
      <c r="BH930" s="26">
        <v>990</v>
      </c>
      <c r="BI930" s="26">
        <v>1733</v>
      </c>
      <c r="BK930" s="15" t="s">
        <v>902</v>
      </c>
      <c r="BL930" s="2">
        <v>1198.5</v>
      </c>
      <c r="BM930" s="7">
        <v>534</v>
      </c>
    </row>
    <row r="931" spans="45:65" ht="12.75">
      <c r="AS931" s="20" t="s">
        <v>1471</v>
      </c>
      <c r="AT931" s="24">
        <v>2054</v>
      </c>
      <c r="AU931" s="22">
        <v>5150</v>
      </c>
      <c r="AV931" s="24"/>
      <c r="AW931" s="22"/>
      <c r="AX931" s="24">
        <v>2000</v>
      </c>
      <c r="AY931" s="22">
        <v>3586</v>
      </c>
      <c r="AZ931" s="24"/>
      <c r="BA931" s="22"/>
      <c r="BB931" s="24">
        <v>1844</v>
      </c>
      <c r="BC931" s="22">
        <v>3573</v>
      </c>
      <c r="BD931" s="24">
        <v>1716</v>
      </c>
      <c r="BE931" s="22">
        <v>3732</v>
      </c>
      <c r="BF931" s="26">
        <v>840</v>
      </c>
      <c r="BG931" s="23">
        <v>1902</v>
      </c>
      <c r="BH931" s="24"/>
      <c r="BI931" s="24"/>
      <c r="BM931" s="7">
        <v>534</v>
      </c>
    </row>
    <row r="932" spans="45:65" ht="9" customHeight="1">
      <c r="AS932" s="20" t="s">
        <v>1472</v>
      </c>
      <c r="AT932" s="24">
        <v>1751.4</v>
      </c>
      <c r="AU932" s="22">
        <v>6653.7</v>
      </c>
      <c r="AV932" s="24">
        <v>1833.6</v>
      </c>
      <c r="AW932" s="22">
        <v>6735.9</v>
      </c>
      <c r="AX932" s="26">
        <v>1774.7</v>
      </c>
      <c r="AY932" s="23">
        <v>6677</v>
      </c>
      <c r="AZ932" s="24">
        <v>1789.25</v>
      </c>
      <c r="BA932" s="22">
        <v>6691.6</v>
      </c>
      <c r="BB932" s="24"/>
      <c r="BC932" s="22"/>
      <c r="BD932" s="24"/>
      <c r="BE932" s="22"/>
      <c r="BF932" s="26">
        <v>1050</v>
      </c>
      <c r="BG932" s="23">
        <v>3933</v>
      </c>
      <c r="BH932" s="24"/>
      <c r="BI932" s="24"/>
      <c r="BK932" s="15" t="s">
        <v>1133</v>
      </c>
      <c r="BL932" s="7">
        <v>900</v>
      </c>
      <c r="BM932" s="7">
        <v>534</v>
      </c>
    </row>
    <row r="933" spans="45:65" ht="7.5" customHeight="1">
      <c r="AS933" s="20"/>
      <c r="AT933" s="26"/>
      <c r="AU933" s="23"/>
      <c r="AV933" s="26"/>
      <c r="AW933" s="23"/>
      <c r="AX933" s="26"/>
      <c r="AY933" s="23"/>
      <c r="AZ933" s="26"/>
      <c r="BA933" s="23"/>
      <c r="BB933" s="26"/>
      <c r="BC933" s="23"/>
      <c r="BD933" s="26"/>
      <c r="BE933" s="23"/>
      <c r="BF933" s="26"/>
      <c r="BG933" s="23"/>
      <c r="BH933" s="26"/>
      <c r="BI933" s="26"/>
      <c r="BM933" s="7">
        <v>534</v>
      </c>
    </row>
    <row r="934" spans="45:65" ht="12.75">
      <c r="AS934" s="20" t="s">
        <v>1473</v>
      </c>
      <c r="AT934" s="24">
        <v>2352</v>
      </c>
      <c r="AU934" s="22">
        <v>6150</v>
      </c>
      <c r="AV934" s="24">
        <v>2248.5</v>
      </c>
      <c r="AW934" s="22">
        <v>6838.5</v>
      </c>
      <c r="AX934" s="24">
        <v>1878</v>
      </c>
      <c r="AY934" s="22">
        <v>4722</v>
      </c>
      <c r="AZ934" s="24">
        <v>1785</v>
      </c>
      <c r="BA934" s="22">
        <v>4629</v>
      </c>
      <c r="BB934" s="26">
        <v>1737</v>
      </c>
      <c r="BC934" s="23">
        <v>4581</v>
      </c>
      <c r="BD934" s="24">
        <v>1623</v>
      </c>
      <c r="BE934" s="22">
        <v>4467</v>
      </c>
      <c r="BF934" s="26">
        <v>1164</v>
      </c>
      <c r="BG934" s="23">
        <v>3204</v>
      </c>
      <c r="BH934" s="26">
        <v>657</v>
      </c>
      <c r="BI934" s="26">
        <v>1275</v>
      </c>
      <c r="BK934" s="15" t="s">
        <v>63</v>
      </c>
      <c r="BL934" s="7">
        <v>810</v>
      </c>
      <c r="BM934" s="7">
        <v>534</v>
      </c>
    </row>
    <row r="935" spans="45:65" ht="12.75">
      <c r="AS935" s="20" t="s">
        <v>1474</v>
      </c>
      <c r="AT935" s="24">
        <v>2510</v>
      </c>
      <c r="AU935" s="22">
        <v>6870</v>
      </c>
      <c r="AV935" s="24">
        <v>2390</v>
      </c>
      <c r="AW935" s="22">
        <v>6750</v>
      </c>
      <c r="AX935" s="24">
        <v>1802</v>
      </c>
      <c r="AY935" s="22">
        <v>4962</v>
      </c>
      <c r="AZ935" s="24">
        <v>1900</v>
      </c>
      <c r="BA935" s="22">
        <v>5060</v>
      </c>
      <c r="BB935" s="24">
        <v>1800</v>
      </c>
      <c r="BC935" s="22">
        <v>4960</v>
      </c>
      <c r="BD935" s="24">
        <v>1760</v>
      </c>
      <c r="BE935" s="22">
        <v>4920</v>
      </c>
      <c r="BF935" s="24">
        <v>960</v>
      </c>
      <c r="BG935" s="22">
        <v>2880</v>
      </c>
      <c r="BH935" s="24">
        <v>500</v>
      </c>
      <c r="BI935" s="24">
        <v>1000</v>
      </c>
      <c r="BM935" s="7">
        <v>534</v>
      </c>
    </row>
    <row r="936" spans="45:65" ht="12.75">
      <c r="AS936" s="20" t="s">
        <v>1475</v>
      </c>
      <c r="AT936" s="24">
        <v>2645</v>
      </c>
      <c r="AU936" s="22">
        <v>5948</v>
      </c>
      <c r="AV936" s="24">
        <v>1898</v>
      </c>
      <c r="AW936" s="22">
        <v>4989</v>
      </c>
      <c r="AX936" s="26">
        <v>2145</v>
      </c>
      <c r="AY936" s="23">
        <v>4218</v>
      </c>
      <c r="AZ936" s="24">
        <v>2017.5</v>
      </c>
      <c r="BA936" s="22">
        <v>4162.5</v>
      </c>
      <c r="BB936" s="26">
        <v>1930</v>
      </c>
      <c r="BC936" s="23">
        <v>4579</v>
      </c>
      <c r="BD936" s="24"/>
      <c r="BE936" s="22"/>
      <c r="BF936" s="26">
        <v>1060</v>
      </c>
      <c r="BG936" s="23">
        <v>2256</v>
      </c>
      <c r="BH936" s="24">
        <v>420</v>
      </c>
      <c r="BI936" s="24">
        <v>840</v>
      </c>
      <c r="BK936" s="15" t="s">
        <v>457</v>
      </c>
      <c r="BL936" s="27">
        <v>535</v>
      </c>
      <c r="BM936" s="7">
        <v>534</v>
      </c>
    </row>
    <row r="937" spans="45:65" ht="7.5" customHeight="1">
      <c r="AS937" s="20"/>
      <c r="AT937" s="26"/>
      <c r="AU937" s="23"/>
      <c r="AV937" s="26"/>
      <c r="AW937" s="23"/>
      <c r="AX937" s="26"/>
      <c r="AY937" s="23"/>
      <c r="AZ937" s="26"/>
      <c r="BA937" s="23"/>
      <c r="BB937" s="26"/>
      <c r="BC937" s="23"/>
      <c r="BD937" s="26"/>
      <c r="BE937" s="23"/>
      <c r="BF937" s="26"/>
      <c r="BG937" s="23"/>
      <c r="BH937" s="26"/>
      <c r="BI937" s="26"/>
      <c r="BM937" s="7">
        <v>534</v>
      </c>
    </row>
    <row r="938" spans="31:65" ht="12.75"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S938" s="20" t="s">
        <v>1476</v>
      </c>
      <c r="AT938" s="24">
        <v>3480</v>
      </c>
      <c r="AU938" s="22">
        <v>9284</v>
      </c>
      <c r="AV938" s="24"/>
      <c r="AW938" s="22"/>
      <c r="AX938" s="24">
        <v>3570</v>
      </c>
      <c r="AY938" s="22">
        <v>8634</v>
      </c>
      <c r="AZ938" s="26">
        <v>2936.5</v>
      </c>
      <c r="BA938" s="23">
        <v>5835</v>
      </c>
      <c r="BB938" s="24">
        <v>2605</v>
      </c>
      <c r="BC938" s="22">
        <v>5177</v>
      </c>
      <c r="BD938" s="24">
        <v>3370.5</v>
      </c>
      <c r="BE938" s="22">
        <v>7100.5</v>
      </c>
      <c r="BF938" s="26">
        <v>1864.95</v>
      </c>
      <c r="BG938" s="23">
        <v>4778.1</v>
      </c>
      <c r="BH938" s="24"/>
      <c r="BI938" s="24"/>
      <c r="BK938" s="15" t="s">
        <v>322</v>
      </c>
      <c r="BL938" s="27">
        <v>522</v>
      </c>
      <c r="BM938" s="7">
        <v>534</v>
      </c>
    </row>
    <row r="939" spans="31:65" ht="12.75"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S939" s="20" t="s">
        <v>1477</v>
      </c>
      <c r="AT939" s="24">
        <v>2561</v>
      </c>
      <c r="AU939" s="22">
        <v>5021</v>
      </c>
      <c r="AV939" s="24">
        <v>2493</v>
      </c>
      <c r="AW939" s="22">
        <v>4953</v>
      </c>
      <c r="AX939" s="24">
        <v>2380</v>
      </c>
      <c r="AY939" s="22">
        <v>4614</v>
      </c>
      <c r="AZ939" s="24"/>
      <c r="BA939" s="22"/>
      <c r="BB939" s="24">
        <v>2341.5</v>
      </c>
      <c r="BC939" s="22">
        <v>4529.5</v>
      </c>
      <c r="BD939" s="24">
        <v>2261</v>
      </c>
      <c r="BE939" s="22">
        <v>4403</v>
      </c>
      <c r="BF939" s="26">
        <v>960</v>
      </c>
      <c r="BG939" s="23">
        <v>2000</v>
      </c>
      <c r="BH939" s="24"/>
      <c r="BI939" s="24"/>
      <c r="BM939" s="7">
        <v>534</v>
      </c>
    </row>
    <row r="940" spans="45:65" ht="12.75">
      <c r="AS940" s="20" t="s">
        <v>1478</v>
      </c>
      <c r="AT940" s="24">
        <v>1536</v>
      </c>
      <c r="AU940" s="22">
        <v>9062</v>
      </c>
      <c r="AV940" s="24">
        <v>1765</v>
      </c>
      <c r="AW940" s="22">
        <v>9291</v>
      </c>
      <c r="AX940" s="26">
        <v>1447</v>
      </c>
      <c r="AY940" s="23">
        <v>7931</v>
      </c>
      <c r="AZ940" s="26">
        <v>1528</v>
      </c>
      <c r="BA940" s="23">
        <v>8012</v>
      </c>
      <c r="BB940" s="24">
        <v>1165</v>
      </c>
      <c r="BC940" s="22">
        <v>7273</v>
      </c>
      <c r="BD940" s="24">
        <v>1326</v>
      </c>
      <c r="BE940" s="22">
        <v>7058</v>
      </c>
      <c r="BF940" s="26">
        <v>557</v>
      </c>
      <c r="BG940" s="22">
        <v>4515</v>
      </c>
      <c r="BH940" s="24"/>
      <c r="BI940" s="24"/>
      <c r="BK940" s="15" t="s">
        <v>1030</v>
      </c>
      <c r="BL940" s="25">
        <v>204</v>
      </c>
      <c r="BM940" s="7">
        <v>534</v>
      </c>
    </row>
    <row r="941" spans="45:65" ht="7.5" customHeight="1">
      <c r="AS941" s="20"/>
      <c r="AT941" s="26"/>
      <c r="AU941" s="23"/>
      <c r="AV941" s="26"/>
      <c r="AW941" s="23"/>
      <c r="AX941" s="26"/>
      <c r="AY941" s="23"/>
      <c r="AZ941" s="26"/>
      <c r="BA941" s="23"/>
      <c r="BB941" s="26"/>
      <c r="BC941" s="23"/>
      <c r="BD941" s="26"/>
      <c r="BE941" s="23"/>
      <c r="BF941" s="26"/>
      <c r="BG941" s="23"/>
      <c r="BH941" s="26"/>
      <c r="BI941" s="26"/>
      <c r="BK941" s="15"/>
      <c r="BL941" s="15"/>
      <c r="BM941" s="7">
        <v>534</v>
      </c>
    </row>
    <row r="942" spans="31:65" ht="12.75"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S942" s="20" t="s">
        <v>1479</v>
      </c>
      <c r="AT942" s="24">
        <v>2083</v>
      </c>
      <c r="AU942" s="22">
        <v>5539</v>
      </c>
      <c r="AV942" s="24"/>
      <c r="AW942" s="22"/>
      <c r="AX942" s="24">
        <v>1513</v>
      </c>
      <c r="AY942" s="22">
        <v>3684</v>
      </c>
      <c r="AZ942" s="24">
        <v>1462</v>
      </c>
      <c r="BA942" s="22">
        <v>3600</v>
      </c>
      <c r="BB942" s="26">
        <v>1531</v>
      </c>
      <c r="BC942" s="23">
        <v>3793</v>
      </c>
      <c r="BD942" s="24">
        <v>1522.5</v>
      </c>
      <c r="BE942" s="22">
        <v>3619.5</v>
      </c>
      <c r="BF942" s="26">
        <v>1075</v>
      </c>
      <c r="BG942" s="23">
        <v>2761</v>
      </c>
      <c r="BH942" s="24"/>
      <c r="BI942" s="24"/>
      <c r="BM942" s="7">
        <v>534</v>
      </c>
    </row>
    <row r="943" spans="31:64" ht="12.75"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S943" s="20" t="s">
        <v>1480</v>
      </c>
      <c r="AT943" s="24">
        <v>3196</v>
      </c>
      <c r="AU943" s="22">
        <v>8074</v>
      </c>
      <c r="AV943" s="24">
        <v>3036</v>
      </c>
      <c r="AW943" s="22">
        <v>6958</v>
      </c>
      <c r="AX943" s="24">
        <v>3620</v>
      </c>
      <c r="AY943" s="22">
        <v>6400</v>
      </c>
      <c r="AZ943" s="24"/>
      <c r="BA943" s="22"/>
      <c r="BB943" s="26">
        <v>2990</v>
      </c>
      <c r="BC943" s="23">
        <v>5980</v>
      </c>
      <c r="BD943" s="26">
        <v>2605</v>
      </c>
      <c r="BE943" s="22">
        <v>5594</v>
      </c>
      <c r="BF943" s="26">
        <v>990</v>
      </c>
      <c r="BG943" s="23">
        <v>1672</v>
      </c>
      <c r="BH943" s="24"/>
      <c r="BI943" s="24"/>
      <c r="BK943" s="15"/>
      <c r="BL943" s="28"/>
    </row>
    <row r="944" spans="45:61" ht="12.75">
      <c r="AS944" s="20" t="s">
        <v>1481</v>
      </c>
      <c r="AT944" s="24">
        <v>2016</v>
      </c>
      <c r="AU944" s="22">
        <v>5950</v>
      </c>
      <c r="AV944" s="24">
        <v>1972</v>
      </c>
      <c r="AW944" s="22">
        <v>5906</v>
      </c>
      <c r="AX944" s="26">
        <v>1697</v>
      </c>
      <c r="AY944" s="23">
        <v>5631</v>
      </c>
      <c r="AZ944" s="24">
        <v>1721.5</v>
      </c>
      <c r="BA944" s="22">
        <v>5655.5</v>
      </c>
      <c r="BB944" s="24">
        <v>1810</v>
      </c>
      <c r="BC944" s="22">
        <v>5744</v>
      </c>
      <c r="BD944" s="24"/>
      <c r="BE944" s="22"/>
      <c r="BF944" s="26">
        <v>992</v>
      </c>
      <c r="BG944" s="23">
        <v>3778</v>
      </c>
      <c r="BH944" s="24">
        <v>300</v>
      </c>
      <c r="BI944" s="24" t="s">
        <v>1482</v>
      </c>
    </row>
    <row r="945" spans="45:64" ht="7.5" customHeight="1">
      <c r="AS945" s="20"/>
      <c r="AT945" s="26"/>
      <c r="AU945" s="23"/>
      <c r="AV945" s="26"/>
      <c r="AW945" s="23"/>
      <c r="AX945" s="26"/>
      <c r="AY945" s="23"/>
      <c r="AZ945" s="26"/>
      <c r="BA945" s="23"/>
      <c r="BB945" s="26"/>
      <c r="BC945" s="23"/>
      <c r="BD945" s="26"/>
      <c r="BE945" s="23"/>
      <c r="BF945" s="26"/>
      <c r="BG945" s="23"/>
      <c r="BH945" s="26"/>
      <c r="BI945" s="26"/>
      <c r="BK945" s="15"/>
      <c r="BL945" s="15"/>
    </row>
    <row r="946" spans="31:61" ht="12.75"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S946" s="20" t="s">
        <v>1483</v>
      </c>
      <c r="AT946" s="26">
        <v>1790.5</v>
      </c>
      <c r="AU946" s="23">
        <v>6080.5</v>
      </c>
      <c r="AV946" s="26">
        <v>1624</v>
      </c>
      <c r="AW946" s="22">
        <v>5914</v>
      </c>
      <c r="AX946" s="26">
        <v>1629.5</v>
      </c>
      <c r="AY946" s="23">
        <v>5919.5</v>
      </c>
      <c r="AZ946" s="26">
        <v>1618</v>
      </c>
      <c r="BA946" s="23">
        <v>5908</v>
      </c>
      <c r="BB946" s="26">
        <v>1550</v>
      </c>
      <c r="BC946" s="23">
        <v>5840</v>
      </c>
      <c r="BD946" s="24">
        <v>1745</v>
      </c>
      <c r="BE946" s="22">
        <v>6035</v>
      </c>
      <c r="BF946" s="26">
        <v>692</v>
      </c>
      <c r="BG946" s="23">
        <v>2000</v>
      </c>
      <c r="BH946" s="24"/>
      <c r="BI946" s="24"/>
    </row>
    <row r="947" spans="31:64" ht="12.75"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S947" s="20" t="s">
        <v>1484</v>
      </c>
      <c r="AT947" s="24">
        <v>4215.5</v>
      </c>
      <c r="AU947" s="22">
        <v>11728</v>
      </c>
      <c r="AV947" s="26">
        <v>4011.5</v>
      </c>
      <c r="AW947" s="23">
        <v>10948.5</v>
      </c>
      <c r="AX947" s="24">
        <v>3900</v>
      </c>
      <c r="AY947" s="22">
        <v>7994</v>
      </c>
      <c r="AZ947" s="24">
        <v>3034</v>
      </c>
      <c r="BA947" s="22">
        <v>7092</v>
      </c>
      <c r="BB947" s="26">
        <v>4246</v>
      </c>
      <c r="BC947" s="23">
        <v>9560</v>
      </c>
      <c r="BD947" s="24">
        <v>3236</v>
      </c>
      <c r="BE947" s="22">
        <v>7810</v>
      </c>
      <c r="BF947" s="24">
        <v>1359</v>
      </c>
      <c r="BG947" s="22">
        <v>4470</v>
      </c>
      <c r="BH947" s="24"/>
      <c r="BI947" s="24"/>
      <c r="BK947" s="15"/>
      <c r="BL947" s="28"/>
    </row>
    <row r="948" spans="45:64" ht="12.75">
      <c r="AS948" s="29" t="s">
        <v>1485</v>
      </c>
      <c r="AT948" s="30">
        <v>2128</v>
      </c>
      <c r="AU948" s="31">
        <v>6370</v>
      </c>
      <c r="AV948" s="30"/>
      <c r="AW948" s="31"/>
      <c r="AX948" s="30">
        <v>1990</v>
      </c>
      <c r="AY948" s="31">
        <v>5424</v>
      </c>
      <c r="AZ948" s="30"/>
      <c r="BA948" s="31"/>
      <c r="BB948" s="30"/>
      <c r="BC948" s="31"/>
      <c r="BD948" s="32">
        <v>1944</v>
      </c>
      <c r="BE948" s="33">
        <v>4484</v>
      </c>
      <c r="BF948" s="32">
        <v>1277</v>
      </c>
      <c r="BG948" s="33">
        <v>3701</v>
      </c>
      <c r="BH948" s="30"/>
      <c r="BI948" s="30"/>
      <c r="BK948" s="15"/>
      <c r="BL948" s="28"/>
    </row>
    <row r="949" ht="7.5" customHeight="1"/>
    <row r="950" spans="31:60" ht="7.5" customHeight="1"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S950" s="34" t="s">
        <v>1486</v>
      </c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</row>
    <row r="951" spans="45:60" ht="7.5" customHeight="1">
      <c r="AS951" s="34" t="s">
        <v>1487</v>
      </c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</row>
    <row r="952" spans="45:60" ht="7.5" customHeight="1">
      <c r="AS952" s="34" t="s">
        <v>1488</v>
      </c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</row>
    <row r="953" spans="45:60" ht="7.5" customHeight="1">
      <c r="AS953" s="34" t="s">
        <v>1489</v>
      </c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</row>
    <row r="954" spans="45:60" ht="7.5" customHeight="1">
      <c r="AS954" s="34" t="s">
        <v>1490</v>
      </c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</row>
    <row r="955" spans="45:60" ht="7.5" customHeight="1">
      <c r="AS955" s="34" t="s">
        <v>1491</v>
      </c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</row>
    <row r="956" spans="46:60" ht="7.5" customHeight="1"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</row>
    <row r="957" spans="45:60" ht="12.75"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</row>
    <row r="958" spans="45:60" ht="12.75"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</row>
    <row r="959" spans="45:74" ht="12.75"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R959" s="10"/>
      <c r="BS959" s="10"/>
      <c r="BT959" s="10"/>
      <c r="BU959" s="10"/>
      <c r="BV959" s="10"/>
    </row>
    <row r="960" spans="24:78" ht="17.25">
      <c r="X960" s="7"/>
      <c r="Y960" s="7"/>
      <c r="Z960" s="7"/>
      <c r="AA960" s="7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J960" s="9" t="s">
        <v>1492</v>
      </c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X960" s="10"/>
      <c r="BY960" s="10"/>
      <c r="BZ960" s="10"/>
    </row>
    <row r="961" spans="45:78" ht="6" customHeight="1"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J961" s="9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X961" s="10"/>
      <c r="BY961" s="10"/>
      <c r="BZ961" s="10"/>
    </row>
    <row r="962" spans="45:78" ht="17.25"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J962" s="9" t="s">
        <v>1461</v>
      </c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X962" s="10"/>
      <c r="BY962" s="10"/>
      <c r="BZ962" s="10"/>
    </row>
    <row r="963" spans="45:78" ht="17.25"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J963" s="9" t="s">
        <v>0</v>
      </c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X963" s="10"/>
      <c r="BY963" s="10"/>
      <c r="BZ963" s="10"/>
    </row>
    <row r="964" spans="45:78" ht="17.25"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J964" s="9" t="s">
        <v>1463</v>
      </c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X964" s="10"/>
      <c r="BY964" s="10"/>
      <c r="BZ964" s="10"/>
    </row>
    <row r="965" spans="46:62" ht="17.25"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J965" s="11"/>
    </row>
    <row r="966" spans="62:78" ht="7.5" customHeight="1">
      <c r="BJ966" s="12"/>
      <c r="BK966" s="13" t="s">
        <v>1464</v>
      </c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6"/>
      <c r="BX966" s="35"/>
      <c r="BY966" s="35"/>
      <c r="BZ966" s="35"/>
    </row>
    <row r="967" spans="63:78" ht="7.5" customHeight="1">
      <c r="BK967" s="13" t="s">
        <v>1453</v>
      </c>
      <c r="BL967" s="14"/>
      <c r="BM967" s="13" t="s">
        <v>1454</v>
      </c>
      <c r="BN967" s="14"/>
      <c r="BO967" s="13" t="s">
        <v>1455</v>
      </c>
      <c r="BP967" s="14"/>
      <c r="BQ967" s="13" t="s">
        <v>1456</v>
      </c>
      <c r="BR967" s="14"/>
      <c r="BS967" s="13" t="s">
        <v>1457</v>
      </c>
      <c r="BT967" s="14"/>
      <c r="BU967" s="13" t="s">
        <v>1458</v>
      </c>
      <c r="BV967" s="13"/>
      <c r="BW967" s="16"/>
      <c r="BX967" s="35"/>
      <c r="BY967" s="35"/>
      <c r="BZ967" s="35"/>
    </row>
    <row r="968" spans="63:78" ht="7.5" customHeight="1">
      <c r="BK968" s="65" t="s">
        <v>1466</v>
      </c>
      <c r="BL968" s="66" t="s">
        <v>1467</v>
      </c>
      <c r="BM968" s="65" t="s">
        <v>1466</v>
      </c>
      <c r="BN968" s="66" t="s">
        <v>1467</v>
      </c>
      <c r="BO968" s="65" t="s">
        <v>1466</v>
      </c>
      <c r="BP968" s="66" t="s">
        <v>1467</v>
      </c>
      <c r="BQ968" s="65" t="s">
        <v>1466</v>
      </c>
      <c r="BR968" s="66" t="s">
        <v>1467</v>
      </c>
      <c r="BS968" s="65" t="s">
        <v>1466</v>
      </c>
      <c r="BT968" s="66" t="s">
        <v>1467</v>
      </c>
      <c r="BU968" s="65" t="s">
        <v>1466</v>
      </c>
      <c r="BV968" s="65" t="s">
        <v>1467</v>
      </c>
      <c r="BW968" s="16"/>
      <c r="BX968" s="16"/>
      <c r="BY968" s="16"/>
      <c r="BZ968" s="16"/>
    </row>
    <row r="969" spans="63:78" ht="7.5" customHeight="1">
      <c r="BK969" s="67" t="s">
        <v>1468</v>
      </c>
      <c r="BL969" s="68" t="s">
        <v>1468</v>
      </c>
      <c r="BM969" s="67" t="s">
        <v>1468</v>
      </c>
      <c r="BN969" s="68" t="s">
        <v>1468</v>
      </c>
      <c r="BO969" s="67" t="s">
        <v>1468</v>
      </c>
      <c r="BP969" s="68" t="s">
        <v>1468</v>
      </c>
      <c r="BQ969" s="67" t="s">
        <v>1468</v>
      </c>
      <c r="BR969" s="68" t="s">
        <v>1468</v>
      </c>
      <c r="BS969" s="67" t="s">
        <v>1468</v>
      </c>
      <c r="BT969" s="68" t="s">
        <v>1468</v>
      </c>
      <c r="BU969" s="67" t="s">
        <v>1468</v>
      </c>
      <c r="BV969" s="67" t="s">
        <v>1468</v>
      </c>
      <c r="BW969" s="16"/>
      <c r="BX969" s="16"/>
      <c r="BY969" s="16"/>
      <c r="BZ969" s="16"/>
    </row>
    <row r="970" spans="62:78" ht="12.75">
      <c r="BJ970" s="17" t="s">
        <v>1469</v>
      </c>
      <c r="BK970" s="18">
        <v>2352</v>
      </c>
      <c r="BL970" s="19">
        <v>6150</v>
      </c>
      <c r="BM970" s="18">
        <v>2493</v>
      </c>
      <c r="BN970" s="19">
        <v>6838.5</v>
      </c>
      <c r="BO970" s="18">
        <v>1932</v>
      </c>
      <c r="BP970" s="19">
        <v>4958</v>
      </c>
      <c r="BQ970" s="18">
        <v>1992.5</v>
      </c>
      <c r="BR970" s="19">
        <v>4655.5</v>
      </c>
      <c r="BS970" s="18">
        <v>1916</v>
      </c>
      <c r="BT970" s="19">
        <v>4581</v>
      </c>
      <c r="BU970" s="18">
        <v>1920</v>
      </c>
      <c r="BV970" s="18">
        <v>4662</v>
      </c>
      <c r="BW970" s="20"/>
      <c r="BX970" s="20"/>
      <c r="BY970" s="20"/>
      <c r="BZ970" s="20"/>
    </row>
    <row r="971" spans="62:78" ht="7.5" customHeight="1">
      <c r="BJ971" s="20"/>
      <c r="BL971" s="21"/>
      <c r="BN971" s="21"/>
      <c r="BP971" s="21"/>
      <c r="BR971" s="21"/>
      <c r="BT971" s="21"/>
      <c r="BW971" s="20"/>
      <c r="BX971" s="20"/>
      <c r="BY971" s="20"/>
      <c r="BZ971" s="20"/>
    </row>
    <row r="972" spans="62:78" ht="12.75">
      <c r="BJ972" s="20" t="s">
        <v>1470</v>
      </c>
      <c r="BK972" s="24">
        <v>2180</v>
      </c>
      <c r="BL972" s="22">
        <v>5971</v>
      </c>
      <c r="BM972" s="24">
        <v>2247</v>
      </c>
      <c r="BN972" s="22">
        <v>4239</v>
      </c>
      <c r="BO972" s="24">
        <v>2343.5</v>
      </c>
      <c r="BP972" s="22">
        <v>4029.5</v>
      </c>
      <c r="BQ972" s="24">
        <v>1995.5</v>
      </c>
      <c r="BR972" s="22">
        <v>3887</v>
      </c>
      <c r="BS972" s="26">
        <v>1948</v>
      </c>
      <c r="BT972" s="23">
        <v>3361</v>
      </c>
      <c r="BU972" s="24"/>
      <c r="BV972" s="24"/>
      <c r="BW972" s="20"/>
      <c r="BX972" s="20"/>
      <c r="BY972" s="20"/>
      <c r="BZ972" s="20"/>
    </row>
    <row r="973" spans="62:78" ht="12.75">
      <c r="BJ973" s="20" t="s">
        <v>1471</v>
      </c>
      <c r="BK973" s="24">
        <v>2742</v>
      </c>
      <c r="BL973" s="22">
        <v>6122</v>
      </c>
      <c r="BM973" s="24"/>
      <c r="BN973" s="22"/>
      <c r="BO973" s="24">
        <v>2646</v>
      </c>
      <c r="BP973" s="22">
        <v>4878</v>
      </c>
      <c r="BQ973" s="24"/>
      <c r="BR973" s="22"/>
      <c r="BS973" s="24">
        <v>2161</v>
      </c>
      <c r="BT973" s="22">
        <v>4213</v>
      </c>
      <c r="BU973" s="26">
        <v>1944</v>
      </c>
      <c r="BV973" s="26">
        <v>4236</v>
      </c>
      <c r="BW973" s="20"/>
      <c r="BX973" s="20"/>
      <c r="BY973" s="20"/>
      <c r="BZ973" s="20"/>
    </row>
    <row r="974" spans="62:78" ht="12.75">
      <c r="BJ974" s="20" t="s">
        <v>1472</v>
      </c>
      <c r="BK974" s="24">
        <v>2647.2</v>
      </c>
      <c r="BL974" s="22">
        <v>8719.68</v>
      </c>
      <c r="BM974" s="24">
        <v>2712.96</v>
      </c>
      <c r="BN974" s="22">
        <v>8785.44</v>
      </c>
      <c r="BO974" s="26">
        <v>2615.04</v>
      </c>
      <c r="BP974" s="23">
        <v>8754.32</v>
      </c>
      <c r="BQ974" s="24">
        <v>2685.52</v>
      </c>
      <c r="BR974" s="22">
        <v>8758</v>
      </c>
      <c r="BS974" s="24"/>
      <c r="BT974" s="22"/>
      <c r="BU974" s="24"/>
      <c r="BV974" s="24"/>
      <c r="BW974" s="20"/>
      <c r="BX974" s="20"/>
      <c r="BY974" s="20"/>
      <c r="BZ974" s="20"/>
    </row>
    <row r="975" spans="62:78" ht="7.5" customHeight="1">
      <c r="BJ975" s="20"/>
      <c r="BK975" s="26"/>
      <c r="BL975" s="23"/>
      <c r="BM975" s="26"/>
      <c r="BN975" s="23"/>
      <c r="BO975" s="26"/>
      <c r="BP975" s="23"/>
      <c r="BQ975" s="26"/>
      <c r="BR975" s="23"/>
      <c r="BS975" s="26"/>
      <c r="BT975" s="23"/>
      <c r="BU975" s="26"/>
      <c r="BV975" s="26"/>
      <c r="BW975" s="20"/>
      <c r="BX975" s="20"/>
      <c r="BY975" s="20"/>
      <c r="BZ975" s="20"/>
    </row>
    <row r="976" spans="62:85" ht="12.75">
      <c r="BJ976" s="20" t="s">
        <v>1473</v>
      </c>
      <c r="BK976" s="24">
        <v>2352</v>
      </c>
      <c r="BL976" s="22">
        <v>6150</v>
      </c>
      <c r="BM976" s="24">
        <v>2248.5</v>
      </c>
      <c r="BN976" s="22">
        <v>6838.5</v>
      </c>
      <c r="BO976" s="24">
        <v>1878</v>
      </c>
      <c r="BP976" s="22">
        <v>4722</v>
      </c>
      <c r="BQ976" s="24">
        <v>1785</v>
      </c>
      <c r="BR976" s="22">
        <v>4629</v>
      </c>
      <c r="BS976" s="26">
        <v>1737</v>
      </c>
      <c r="BT976" s="23">
        <v>4581</v>
      </c>
      <c r="BU976" s="26">
        <v>1623</v>
      </c>
      <c r="BV976" s="26">
        <v>4467</v>
      </c>
      <c r="BW976" s="20"/>
      <c r="BX976" s="20"/>
      <c r="BY976" s="20"/>
      <c r="BZ976" s="20"/>
      <c r="CG976" s="1"/>
    </row>
    <row r="977" spans="62:78" ht="12.75">
      <c r="BJ977" s="20" t="s">
        <v>1474</v>
      </c>
      <c r="BK977" s="24">
        <v>2730</v>
      </c>
      <c r="BL977" s="22">
        <v>7530</v>
      </c>
      <c r="BM977" s="24">
        <v>2610</v>
      </c>
      <c r="BN977" s="22">
        <v>7410</v>
      </c>
      <c r="BO977" s="24">
        <v>1962</v>
      </c>
      <c r="BP977" s="22">
        <v>5442</v>
      </c>
      <c r="BQ977" s="24">
        <v>2060</v>
      </c>
      <c r="BR977" s="22">
        <v>5540</v>
      </c>
      <c r="BS977" s="24">
        <v>1960</v>
      </c>
      <c r="BT977" s="22">
        <v>5440</v>
      </c>
      <c r="BU977" s="26">
        <v>1920</v>
      </c>
      <c r="BV977" s="26">
        <v>5400</v>
      </c>
      <c r="BW977" s="20"/>
      <c r="BX977" s="20"/>
      <c r="BY977" s="20"/>
      <c r="BZ977" s="20"/>
    </row>
    <row r="978" spans="62:78" ht="12.75">
      <c r="BJ978" s="20" t="s">
        <v>1475</v>
      </c>
      <c r="BK978" s="24">
        <v>2648</v>
      </c>
      <c r="BL978" s="22">
        <v>5948</v>
      </c>
      <c r="BM978" s="24">
        <v>1886</v>
      </c>
      <c r="BN978" s="22">
        <v>4886</v>
      </c>
      <c r="BO978" s="26">
        <v>2154</v>
      </c>
      <c r="BP978" s="23">
        <v>4024.5</v>
      </c>
      <c r="BQ978" s="24">
        <v>1929</v>
      </c>
      <c r="BR978" s="22">
        <v>4117.5</v>
      </c>
      <c r="BS978" s="26">
        <v>1930</v>
      </c>
      <c r="BT978" s="23">
        <v>4579</v>
      </c>
      <c r="BU978" s="24"/>
      <c r="BV978" s="24"/>
      <c r="BW978" s="20"/>
      <c r="BX978" s="20"/>
      <c r="BY978" s="20"/>
      <c r="BZ978" s="20"/>
    </row>
    <row r="979" spans="62:85" ht="7.5" customHeight="1">
      <c r="BJ979" s="20"/>
      <c r="BK979" s="26"/>
      <c r="BL979" s="23"/>
      <c r="BM979" s="26"/>
      <c r="BN979" s="23"/>
      <c r="BO979" s="26"/>
      <c r="BP979" s="23"/>
      <c r="BQ979" s="26"/>
      <c r="BR979" s="23"/>
      <c r="BS979" s="26"/>
      <c r="BT979" s="23"/>
      <c r="BU979" s="26"/>
      <c r="BV979" s="26"/>
      <c r="BW979" s="20"/>
      <c r="BX979" s="20"/>
      <c r="BY979" s="20"/>
      <c r="BZ979" s="20"/>
      <c r="CG979" s="1"/>
    </row>
    <row r="980" spans="62:78" ht="12.75">
      <c r="BJ980" s="20" t="s">
        <v>1476</v>
      </c>
      <c r="BK980" s="26">
        <v>5396</v>
      </c>
      <c r="BL980" s="22">
        <v>8636</v>
      </c>
      <c r="BM980" s="24"/>
      <c r="BN980" s="22"/>
      <c r="BO980" s="24">
        <v>4922</v>
      </c>
      <c r="BP980" s="22">
        <v>8306</v>
      </c>
      <c r="BQ980" s="26">
        <v>3526</v>
      </c>
      <c r="BR980" s="23">
        <v>3526</v>
      </c>
      <c r="BS980" s="26">
        <v>3000</v>
      </c>
      <c r="BT980" s="23">
        <v>3094</v>
      </c>
      <c r="BU980" s="26">
        <v>3532</v>
      </c>
      <c r="BV980" s="26">
        <v>6172</v>
      </c>
      <c r="BW980" s="20"/>
      <c r="BX980" s="20"/>
      <c r="BY980" s="20"/>
      <c r="BZ980" s="20"/>
    </row>
    <row r="981" spans="62:78" ht="12.75">
      <c r="BJ981" s="20" t="s">
        <v>1477</v>
      </c>
      <c r="BK981" s="24">
        <v>2561</v>
      </c>
      <c r="BL981" s="22">
        <v>5021</v>
      </c>
      <c r="BM981" s="24">
        <v>2493</v>
      </c>
      <c r="BN981" s="22">
        <v>4953</v>
      </c>
      <c r="BO981" s="24">
        <v>2380</v>
      </c>
      <c r="BP981" s="22">
        <v>4614</v>
      </c>
      <c r="BQ981" s="24"/>
      <c r="BR981" s="22"/>
      <c r="BS981" s="24">
        <v>2231.5</v>
      </c>
      <c r="BT981" s="22">
        <v>4419.5</v>
      </c>
      <c r="BU981" s="24">
        <v>2264.5</v>
      </c>
      <c r="BV981" s="26">
        <v>4406.5</v>
      </c>
      <c r="BW981" s="20"/>
      <c r="BX981" s="20"/>
      <c r="BY981" s="20"/>
      <c r="BZ981" s="20"/>
    </row>
    <row r="982" spans="62:78" ht="12.75">
      <c r="BJ982" s="20" t="s">
        <v>1478</v>
      </c>
      <c r="BK982" s="26">
        <v>1534.5</v>
      </c>
      <c r="BL982" s="23">
        <v>9060.5</v>
      </c>
      <c r="BM982" s="26">
        <v>1765</v>
      </c>
      <c r="BN982" s="23">
        <v>9291</v>
      </c>
      <c r="BO982" s="26">
        <v>1447</v>
      </c>
      <c r="BP982" s="23">
        <v>7931</v>
      </c>
      <c r="BQ982" s="26">
        <v>1528</v>
      </c>
      <c r="BR982" s="23">
        <v>8012</v>
      </c>
      <c r="BS982" s="26">
        <v>1114</v>
      </c>
      <c r="BT982" s="23">
        <v>7222</v>
      </c>
      <c r="BU982" s="26">
        <v>1538</v>
      </c>
      <c r="BV982" s="26">
        <v>7270</v>
      </c>
      <c r="BW982" s="20"/>
      <c r="BX982" s="20"/>
      <c r="BY982" s="20"/>
      <c r="BZ982" s="20"/>
    </row>
    <row r="983" spans="62:78" ht="7.5" customHeight="1">
      <c r="BJ983" s="20"/>
      <c r="BK983" s="26"/>
      <c r="BL983" s="23"/>
      <c r="BM983" s="26"/>
      <c r="BN983" s="23"/>
      <c r="BO983" s="26"/>
      <c r="BP983" s="23"/>
      <c r="BQ983" s="26"/>
      <c r="BR983" s="23"/>
      <c r="BS983" s="26"/>
      <c r="BT983" s="23"/>
      <c r="BU983" s="26"/>
      <c r="BV983" s="26"/>
      <c r="BW983" s="20"/>
      <c r="BX983" s="20"/>
      <c r="BY983" s="20"/>
      <c r="BZ983" s="20"/>
    </row>
    <row r="984" spans="62:78" ht="12.75">
      <c r="BJ984" s="20" t="s">
        <v>1479</v>
      </c>
      <c r="BK984" s="24">
        <v>2165</v>
      </c>
      <c r="BL984" s="22">
        <v>5749</v>
      </c>
      <c r="BM984" s="24"/>
      <c r="BN984" s="22"/>
      <c r="BO984" s="24">
        <v>1528</v>
      </c>
      <c r="BP984" s="22">
        <v>3653</v>
      </c>
      <c r="BQ984" s="24">
        <v>1492.5</v>
      </c>
      <c r="BR984" s="22">
        <v>3617.5</v>
      </c>
      <c r="BS984" s="26">
        <v>1532</v>
      </c>
      <c r="BT984" s="23">
        <v>3657</v>
      </c>
      <c r="BU984" s="26">
        <v>1710</v>
      </c>
      <c r="BV984" s="26">
        <v>3835</v>
      </c>
      <c r="BW984" s="20"/>
      <c r="BX984" s="20"/>
      <c r="BY984" s="20"/>
      <c r="BZ984" s="20"/>
    </row>
    <row r="985" spans="62:78" ht="12.75">
      <c r="BJ985" s="20" t="s">
        <v>1480</v>
      </c>
      <c r="BK985" s="24">
        <v>3340</v>
      </c>
      <c r="BL985" s="22">
        <v>6746</v>
      </c>
      <c r="BM985" s="24">
        <v>3036</v>
      </c>
      <c r="BN985" s="22">
        <v>5882</v>
      </c>
      <c r="BO985" s="24">
        <v>3620</v>
      </c>
      <c r="BP985" s="22">
        <v>6400</v>
      </c>
      <c r="BQ985" s="24"/>
      <c r="BR985" s="22"/>
      <c r="BS985" s="26">
        <v>2654</v>
      </c>
      <c r="BT985" s="23">
        <v>4058</v>
      </c>
      <c r="BU985" s="26">
        <v>3340</v>
      </c>
      <c r="BV985" s="26">
        <v>5842</v>
      </c>
      <c r="BW985" s="20"/>
      <c r="BX985" s="20"/>
      <c r="BY985" s="20"/>
      <c r="BZ985" s="20"/>
    </row>
    <row r="986" spans="62:78" ht="12.75">
      <c r="BJ986" s="20" t="s">
        <v>1481</v>
      </c>
      <c r="BK986" s="24">
        <v>2464</v>
      </c>
      <c r="BL986" s="22">
        <v>6398</v>
      </c>
      <c r="BM986" s="24">
        <v>2378</v>
      </c>
      <c r="BN986" s="22">
        <v>6312</v>
      </c>
      <c r="BO986" s="26">
        <v>2207</v>
      </c>
      <c r="BP986" s="23">
        <v>6141</v>
      </c>
      <c r="BQ986" s="24">
        <v>2242.5</v>
      </c>
      <c r="BR986" s="22">
        <v>6176.5</v>
      </c>
      <c r="BS986" s="24">
        <v>2294</v>
      </c>
      <c r="BT986" s="23">
        <v>6228</v>
      </c>
      <c r="BU986" s="24"/>
      <c r="BV986" s="24"/>
      <c r="BW986" s="20"/>
      <c r="BX986" s="20"/>
      <c r="BY986" s="20"/>
      <c r="BZ986" s="20"/>
    </row>
    <row r="987" spans="62:78" ht="7.5" customHeight="1">
      <c r="BJ987" s="20"/>
      <c r="BK987" s="26"/>
      <c r="BL987" s="23"/>
      <c r="BM987" s="26"/>
      <c r="BN987" s="23"/>
      <c r="BO987" s="26"/>
      <c r="BP987" s="23"/>
      <c r="BQ987" s="26"/>
      <c r="BR987" s="23"/>
      <c r="BS987" s="26"/>
      <c r="BT987" s="23"/>
      <c r="BU987" s="26"/>
      <c r="BV987" s="26"/>
      <c r="BW987" s="20"/>
      <c r="BX987" s="20"/>
      <c r="BY987" s="20"/>
      <c r="BZ987" s="20"/>
    </row>
    <row r="988" spans="62:78" ht="12.75">
      <c r="BJ988" s="20" t="s">
        <v>1483</v>
      </c>
      <c r="BK988" s="26">
        <v>1520.5</v>
      </c>
      <c r="BL988" s="23">
        <v>4952.5</v>
      </c>
      <c r="BM988" s="26">
        <v>1390</v>
      </c>
      <c r="BN988" s="23">
        <v>4822</v>
      </c>
      <c r="BO988" s="26">
        <v>1384.5</v>
      </c>
      <c r="BP988" s="23">
        <v>4816.5</v>
      </c>
      <c r="BQ988" s="26">
        <v>1362</v>
      </c>
      <c r="BR988" s="23">
        <v>4794</v>
      </c>
      <c r="BS988" s="26">
        <v>1265</v>
      </c>
      <c r="BT988" s="23">
        <v>4697</v>
      </c>
      <c r="BU988" s="26">
        <v>1468.5</v>
      </c>
      <c r="BV988" s="26">
        <v>4900.5</v>
      </c>
      <c r="BW988" s="20"/>
      <c r="BX988" s="20"/>
      <c r="BY988" s="20"/>
      <c r="BZ988" s="20"/>
    </row>
    <row r="989" spans="62:78" ht="12.75">
      <c r="BJ989" s="20" t="s">
        <v>1484</v>
      </c>
      <c r="BK989" s="26">
        <v>4518.5</v>
      </c>
      <c r="BL989" s="22">
        <v>9889</v>
      </c>
      <c r="BM989" s="24">
        <v>4261.5</v>
      </c>
      <c r="BN989" s="22">
        <v>10941.5</v>
      </c>
      <c r="BO989" s="24">
        <v>3024</v>
      </c>
      <c r="BP989" s="22">
        <v>8424</v>
      </c>
      <c r="BQ989" s="24">
        <v>3186</v>
      </c>
      <c r="BR989" s="22">
        <v>7184</v>
      </c>
      <c r="BS989" s="26">
        <v>4616</v>
      </c>
      <c r="BT989" s="23">
        <v>9560</v>
      </c>
      <c r="BU989" s="26">
        <v>2520</v>
      </c>
      <c r="BV989" s="26">
        <v>6120</v>
      </c>
      <c r="BW989" s="20"/>
      <c r="BX989" s="20"/>
      <c r="BY989" s="20"/>
      <c r="BZ989" s="20"/>
    </row>
    <row r="990" spans="62:78" ht="12.75">
      <c r="BJ990" s="29" t="s">
        <v>1485</v>
      </c>
      <c r="BK990" s="30">
        <v>2244</v>
      </c>
      <c r="BL990" s="31">
        <v>6682</v>
      </c>
      <c r="BM990" s="30"/>
      <c r="BN990" s="31"/>
      <c r="BO990" s="30">
        <v>2130</v>
      </c>
      <c r="BP990" s="31">
        <v>5904</v>
      </c>
      <c r="BQ990" s="30"/>
      <c r="BR990" s="31"/>
      <c r="BS990" s="30"/>
      <c r="BT990" s="31"/>
      <c r="BU990" s="32">
        <v>2232</v>
      </c>
      <c r="BV990" s="32">
        <v>5346</v>
      </c>
      <c r="BW990" s="20"/>
      <c r="BX990" s="20"/>
      <c r="BY990" s="20"/>
      <c r="BZ990" s="20"/>
    </row>
    <row r="991" spans="31:42" ht="7.5" customHeight="1"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62:88" ht="7.5" customHeight="1">
      <c r="BJ992" s="34" t="s">
        <v>1</v>
      </c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36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</row>
    <row r="993" spans="62:88" ht="7.5" customHeight="1">
      <c r="BJ993" s="34" t="s">
        <v>2</v>
      </c>
      <c r="BK993" s="10"/>
      <c r="BL993" s="37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36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</row>
    <row r="994" spans="31:88" ht="12.75"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BJ994" s="34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36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</row>
    <row r="995" spans="31:88" ht="12.75"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BJ995" s="34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</row>
    <row r="996" spans="31:88" ht="12.75"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BJ996" s="34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</row>
    <row r="997" spans="31:90" ht="17.25"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BJ997" s="34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9" t="s">
        <v>3</v>
      </c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L997" s="10"/>
    </row>
    <row r="998" spans="31:90" ht="7.5" customHeight="1"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V998" s="9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L998" s="10"/>
    </row>
    <row r="999" spans="63:90" ht="17.25"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V999" s="9" t="s">
        <v>1461</v>
      </c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L999" s="10"/>
    </row>
    <row r="1000" spans="62:90" ht="17.25"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V1000" s="9" t="s">
        <v>4</v>
      </c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L1000" s="10"/>
    </row>
    <row r="1001" spans="62:90" ht="17.25"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V1001" s="9" t="s">
        <v>1463</v>
      </c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L1001" s="10"/>
    </row>
    <row r="1002" spans="62:90" ht="17.25"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V1002" s="38"/>
      <c r="CL1002" s="10"/>
    </row>
    <row r="1003" spans="74:90" ht="7.5" customHeight="1">
      <c r="BV1003" s="12"/>
      <c r="BW1003" s="13" t="s">
        <v>5</v>
      </c>
      <c r="BX1003" s="14"/>
      <c r="BY1003" s="13" t="s">
        <v>6</v>
      </c>
      <c r="BZ1003" s="14"/>
      <c r="CA1003" s="13" t="s">
        <v>7</v>
      </c>
      <c r="CB1003" s="14"/>
      <c r="CC1003" s="13" t="s">
        <v>8</v>
      </c>
      <c r="CD1003" s="14"/>
      <c r="CE1003" s="13" t="s">
        <v>9</v>
      </c>
      <c r="CF1003" s="14"/>
      <c r="CG1003" s="13" t="s">
        <v>10</v>
      </c>
      <c r="CH1003" s="14"/>
      <c r="CI1003" s="13" t="s">
        <v>11</v>
      </c>
      <c r="CJ1003" s="13"/>
      <c r="CL1003" s="10"/>
    </row>
    <row r="1004" spans="75:90" ht="7.5" customHeight="1">
      <c r="BW1004" s="13" t="s">
        <v>1466</v>
      </c>
      <c r="BX1004" s="14" t="s">
        <v>1467</v>
      </c>
      <c r="BY1004" s="13" t="s">
        <v>1466</v>
      </c>
      <c r="BZ1004" s="14" t="s">
        <v>1467</v>
      </c>
      <c r="CA1004" s="13" t="s">
        <v>1466</v>
      </c>
      <c r="CB1004" s="14" t="s">
        <v>1467</v>
      </c>
      <c r="CC1004" s="13" t="s">
        <v>1466</v>
      </c>
      <c r="CD1004" s="14" t="s">
        <v>1467</v>
      </c>
      <c r="CE1004" s="13" t="s">
        <v>1466</v>
      </c>
      <c r="CF1004" s="14" t="s">
        <v>1467</v>
      </c>
      <c r="CG1004" s="13" t="s">
        <v>1466</v>
      </c>
      <c r="CH1004" s="14" t="s">
        <v>1467</v>
      </c>
      <c r="CI1004" s="13" t="s">
        <v>1466</v>
      </c>
      <c r="CJ1004" s="13" t="s">
        <v>1467</v>
      </c>
      <c r="CL1004" s="10"/>
    </row>
    <row r="1005" spans="74:90" ht="7.5" customHeight="1">
      <c r="BV1005" s="39"/>
      <c r="BW1005" s="40" t="s">
        <v>1468</v>
      </c>
      <c r="BX1005" s="41" t="s">
        <v>1468</v>
      </c>
      <c r="BY1005" s="40" t="s">
        <v>1468</v>
      </c>
      <c r="BZ1005" s="41" t="s">
        <v>1468</v>
      </c>
      <c r="CA1005" s="40" t="s">
        <v>1468</v>
      </c>
      <c r="CB1005" s="41" t="s">
        <v>1468</v>
      </c>
      <c r="CC1005" s="40" t="s">
        <v>1468</v>
      </c>
      <c r="CD1005" s="41" t="s">
        <v>1468</v>
      </c>
      <c r="CE1005" s="40" t="s">
        <v>1468</v>
      </c>
      <c r="CF1005" s="41" t="s">
        <v>1468</v>
      </c>
      <c r="CG1005" s="40" t="s">
        <v>1468</v>
      </c>
      <c r="CH1005" s="41" t="s">
        <v>1468</v>
      </c>
      <c r="CI1005" s="40" t="s">
        <v>1468</v>
      </c>
      <c r="CJ1005" s="40" t="s">
        <v>1468</v>
      </c>
      <c r="CL1005" s="10"/>
    </row>
    <row r="1006" spans="74:90" ht="12.75">
      <c r="BV1006" s="42" t="s">
        <v>1469</v>
      </c>
      <c r="BW1006" s="43">
        <v>3926</v>
      </c>
      <c r="BX1006" s="44">
        <v>8546</v>
      </c>
      <c r="BY1006" s="43">
        <v>6962</v>
      </c>
      <c r="BZ1006" s="44">
        <v>17120</v>
      </c>
      <c r="CA1006" s="43">
        <v>5935</v>
      </c>
      <c r="CB1006" s="44">
        <v>14314</v>
      </c>
      <c r="CC1006" s="43">
        <v>3214</v>
      </c>
      <c r="CD1006" s="44">
        <v>9217</v>
      </c>
      <c r="CE1006" s="43">
        <v>4435.5</v>
      </c>
      <c r="CF1006" s="44">
        <v>13428</v>
      </c>
      <c r="CG1006" s="43">
        <v>2742.96</v>
      </c>
      <c r="CH1006" s="44">
        <v>7955.24</v>
      </c>
      <c r="CI1006" s="43">
        <v>7273</v>
      </c>
      <c r="CJ1006" s="43">
        <v>20275</v>
      </c>
      <c r="CL1006" s="10"/>
    </row>
    <row r="1007" spans="74:90" ht="12.75">
      <c r="BV1007" s="45"/>
      <c r="BX1007" s="23"/>
      <c r="BZ1007" s="23"/>
      <c r="CA1007" s="26"/>
      <c r="CB1007" s="23"/>
      <c r="CC1007" s="26"/>
      <c r="CD1007" s="23"/>
      <c r="CE1007" s="26"/>
      <c r="CF1007" s="23"/>
      <c r="CG1007" s="26"/>
      <c r="CH1007" s="23"/>
      <c r="CI1007" s="26"/>
      <c r="CJ1007" s="26"/>
      <c r="CL1007" s="10"/>
    </row>
    <row r="1008" spans="74:90" ht="12.75">
      <c r="BV1008" s="45" t="s">
        <v>1470</v>
      </c>
      <c r="BW1008" s="24">
        <v>3198</v>
      </c>
      <c r="BX1008" s="22">
        <v>6776</v>
      </c>
      <c r="BY1008" s="26">
        <v>6305</v>
      </c>
      <c r="BZ1008" s="23">
        <v>16751.5</v>
      </c>
      <c r="CA1008" s="24">
        <v>5164</v>
      </c>
      <c r="CB1008" s="22">
        <v>13714</v>
      </c>
      <c r="CC1008" s="24">
        <v>4072</v>
      </c>
      <c r="CD1008" s="22">
        <v>10438</v>
      </c>
      <c r="CE1008" s="24">
        <v>2670</v>
      </c>
      <c r="CF1008" s="22">
        <v>8010</v>
      </c>
      <c r="CG1008" s="24">
        <v>2571</v>
      </c>
      <c r="CH1008" s="22">
        <v>6771</v>
      </c>
      <c r="CI1008" s="24" t="s">
        <v>1482</v>
      </c>
      <c r="CJ1008" s="24" t="s">
        <v>1482</v>
      </c>
      <c r="CL1008" s="10"/>
    </row>
    <row r="1009" spans="74:90" ht="12.75">
      <c r="BV1009" s="45" t="s">
        <v>1471</v>
      </c>
      <c r="BW1009" s="24">
        <v>3093.5</v>
      </c>
      <c r="BX1009" s="22">
        <v>6465.5</v>
      </c>
      <c r="BY1009" s="24">
        <v>6845</v>
      </c>
      <c r="BZ1009" s="22">
        <v>13505</v>
      </c>
      <c r="CA1009" s="24"/>
      <c r="CB1009" s="22"/>
      <c r="CC1009" s="24"/>
      <c r="CD1009" s="22"/>
      <c r="CE1009" s="24"/>
      <c r="CF1009" s="22"/>
      <c r="CG1009" s="24">
        <v>3250</v>
      </c>
      <c r="CH1009" s="22">
        <v>6420</v>
      </c>
      <c r="CI1009" s="24" t="s">
        <v>1482</v>
      </c>
      <c r="CJ1009" s="24" t="s">
        <v>1482</v>
      </c>
      <c r="CL1009" s="10"/>
    </row>
    <row r="1010" spans="74:90" ht="12.75">
      <c r="BV1010" s="45" t="s">
        <v>1472</v>
      </c>
      <c r="BW1010" s="24">
        <v>2948.4</v>
      </c>
      <c r="BX1010" s="22">
        <v>9273.84</v>
      </c>
      <c r="BY1010" s="24">
        <v>8208.865</v>
      </c>
      <c r="BZ1010" s="22">
        <v>21208.345</v>
      </c>
      <c r="CA1010" s="24">
        <v>7194.5</v>
      </c>
      <c r="CB1010" s="22">
        <v>18498.4</v>
      </c>
      <c r="CC1010" s="24"/>
      <c r="CD1010" s="22"/>
      <c r="CE1010" s="24">
        <v>6151.22</v>
      </c>
      <c r="CF1010" s="22">
        <v>15646.48</v>
      </c>
      <c r="CG1010" s="26">
        <v>2674.96</v>
      </c>
      <c r="CH1010" s="23">
        <v>8747.44</v>
      </c>
      <c r="CI1010" s="24" t="s">
        <v>1482</v>
      </c>
      <c r="CJ1010" s="24" t="s">
        <v>1482</v>
      </c>
      <c r="CL1010" s="10"/>
    </row>
    <row r="1011" spans="74:90" ht="12.75">
      <c r="BV1011" s="45"/>
      <c r="BW1011" s="26"/>
      <c r="BX1011" s="23"/>
      <c r="BY1011" s="26"/>
      <c r="BZ1011" s="23"/>
      <c r="CA1011" s="26"/>
      <c r="CB1011" s="23"/>
      <c r="CC1011" s="26"/>
      <c r="CD1011" s="23"/>
      <c r="CE1011" s="26"/>
      <c r="CF1011" s="23"/>
      <c r="CG1011" s="26"/>
      <c r="CH1011" s="23"/>
      <c r="CI1011" s="26"/>
      <c r="CJ1011" s="26"/>
      <c r="CL1011" s="10"/>
    </row>
    <row r="1012" spans="74:90" ht="12.75">
      <c r="BV1012" s="45" t="s">
        <v>1473</v>
      </c>
      <c r="BW1012" s="24">
        <v>3264</v>
      </c>
      <c r="BX1012" s="22">
        <v>9114</v>
      </c>
      <c r="BY1012" s="24">
        <v>4776</v>
      </c>
      <c r="BZ1012" s="22">
        <v>13830</v>
      </c>
      <c r="CA1012" s="24">
        <v>4776</v>
      </c>
      <c r="CB1012" s="22">
        <v>13830</v>
      </c>
      <c r="CC1012" s="24"/>
      <c r="CD1012" s="22"/>
      <c r="CE1012" s="24">
        <v>3033</v>
      </c>
      <c r="CF1012" s="22">
        <v>3033</v>
      </c>
      <c r="CG1012" s="24">
        <v>2640</v>
      </c>
      <c r="CH1012" s="22">
        <v>7014</v>
      </c>
      <c r="CI1012" s="24"/>
      <c r="CJ1012" s="24"/>
      <c r="CL1012" s="10"/>
    </row>
    <row r="1013" spans="74:90" ht="12.75">
      <c r="BV1013" s="45" t="s">
        <v>1474</v>
      </c>
      <c r="BW1013" s="24">
        <v>4070</v>
      </c>
      <c r="BX1013" s="22">
        <v>10790</v>
      </c>
      <c r="BY1013" s="24">
        <v>7360</v>
      </c>
      <c r="BZ1013" s="22">
        <v>16990</v>
      </c>
      <c r="CA1013" s="24">
        <v>5980</v>
      </c>
      <c r="CB1013" s="22">
        <v>14220</v>
      </c>
      <c r="CC1013" s="24"/>
      <c r="CD1013" s="22"/>
      <c r="CE1013" s="24"/>
      <c r="CF1013" s="22"/>
      <c r="CG1013" s="24"/>
      <c r="CH1013" s="22"/>
      <c r="CI1013" s="24"/>
      <c r="CJ1013" s="24"/>
      <c r="CL1013" s="10"/>
    </row>
    <row r="1014" spans="74:90" ht="12.75">
      <c r="BV1014" s="45" t="s">
        <v>1475</v>
      </c>
      <c r="BW1014" s="24">
        <v>3507</v>
      </c>
      <c r="BX1014" s="22">
        <v>7417</v>
      </c>
      <c r="BY1014" s="24">
        <v>6776</v>
      </c>
      <c r="BZ1014" s="22">
        <v>14776</v>
      </c>
      <c r="CA1014" s="24">
        <v>5736</v>
      </c>
      <c r="CB1014" s="22">
        <v>10436</v>
      </c>
      <c r="CC1014" s="24"/>
      <c r="CD1014" s="22"/>
      <c r="CE1014" s="24">
        <v>4472</v>
      </c>
      <c r="CF1014" s="22">
        <v>14222</v>
      </c>
      <c r="CG1014" s="24">
        <v>1926</v>
      </c>
      <c r="CH1014" s="22">
        <v>4086</v>
      </c>
      <c r="CI1014" s="24"/>
      <c r="CJ1014" s="24"/>
      <c r="CL1014" s="10"/>
    </row>
    <row r="1015" spans="74:90" ht="12.75">
      <c r="BV1015" s="45"/>
      <c r="BW1015" s="26"/>
      <c r="BX1015" s="23"/>
      <c r="BY1015" s="26"/>
      <c r="BZ1015" s="23"/>
      <c r="CA1015" s="26"/>
      <c r="CB1015" s="23"/>
      <c r="CC1015" s="26"/>
      <c r="CD1015" s="23"/>
      <c r="CE1015" s="26"/>
      <c r="CF1015" s="23"/>
      <c r="CG1015" s="26"/>
      <c r="CH1015" s="23"/>
      <c r="CI1015" s="26"/>
      <c r="CJ1015" s="26"/>
      <c r="CL1015" s="10"/>
    </row>
    <row r="1016" spans="74:90" ht="12.75">
      <c r="BV1016" s="45" t="s">
        <v>1476</v>
      </c>
      <c r="BW1016" s="24">
        <v>7335.5</v>
      </c>
      <c r="BX1016" s="22">
        <v>12890.5</v>
      </c>
      <c r="BY1016" s="24">
        <v>10585</v>
      </c>
      <c r="BZ1016" s="22">
        <v>20250</v>
      </c>
      <c r="CA1016" s="24">
        <v>8978</v>
      </c>
      <c r="CB1016" s="22">
        <v>19435</v>
      </c>
      <c r="CC1016" s="24"/>
      <c r="CD1016" s="22"/>
      <c r="CE1016" s="24"/>
      <c r="CF1016" s="22"/>
      <c r="CG1016" s="26">
        <v>4937</v>
      </c>
      <c r="CH1016" s="23">
        <v>9937</v>
      </c>
      <c r="CI1016" s="24"/>
      <c r="CJ1016" s="24"/>
      <c r="CL1016" s="10"/>
    </row>
    <row r="1017" spans="74:90" ht="12.75">
      <c r="BV1017" s="45" t="s">
        <v>1477</v>
      </c>
      <c r="BW1017" s="24">
        <v>2896</v>
      </c>
      <c r="BX1017" s="22">
        <v>6458</v>
      </c>
      <c r="BY1017" s="24">
        <v>6710</v>
      </c>
      <c r="BZ1017" s="22">
        <v>12710</v>
      </c>
      <c r="CA1017" s="24">
        <v>5315</v>
      </c>
      <c r="CB1017" s="22">
        <v>11315</v>
      </c>
      <c r="CC1017" s="24"/>
      <c r="CD1017" s="22"/>
      <c r="CE1017" s="24">
        <v>4399</v>
      </c>
      <c r="CF1017" s="22">
        <v>12515</v>
      </c>
      <c r="CG1017" s="26">
        <v>2746</v>
      </c>
      <c r="CH1017" s="23">
        <v>5206</v>
      </c>
      <c r="CI1017" s="24"/>
      <c r="CJ1017" s="24"/>
      <c r="CL1017" s="10"/>
    </row>
    <row r="1018" spans="74:90" ht="12.75">
      <c r="BV1018" s="45" t="s">
        <v>1478</v>
      </c>
      <c r="BW1018" s="24">
        <v>1717.5</v>
      </c>
      <c r="BX1018" s="22">
        <v>10478.5</v>
      </c>
      <c r="BY1018" s="24">
        <v>2595</v>
      </c>
      <c r="BZ1018" s="22">
        <v>20027</v>
      </c>
      <c r="CA1018" s="24">
        <v>2771</v>
      </c>
      <c r="CB1018" s="22">
        <v>17941</v>
      </c>
      <c r="CC1018" s="24"/>
      <c r="CD1018" s="22"/>
      <c r="CE1018" s="24">
        <v>2550</v>
      </c>
      <c r="CF1018" s="22">
        <v>17038</v>
      </c>
      <c r="CG1018" s="26">
        <v>2512</v>
      </c>
      <c r="CH1018" s="23">
        <v>11012</v>
      </c>
      <c r="CI1018" s="24"/>
      <c r="CJ1018" s="24"/>
      <c r="CL1018" s="10"/>
    </row>
    <row r="1019" spans="74:90" ht="12.75">
      <c r="BV1019" s="45"/>
      <c r="BW1019" s="26"/>
      <c r="BX1019" s="23"/>
      <c r="BY1019" s="26"/>
      <c r="BZ1019" s="23"/>
      <c r="CA1019" s="26"/>
      <c r="CB1019" s="23"/>
      <c r="CC1019" s="26"/>
      <c r="CD1019" s="23"/>
      <c r="CE1019" s="26"/>
      <c r="CF1019" s="23"/>
      <c r="CG1019" s="26"/>
      <c r="CH1019" s="23"/>
      <c r="CI1019" s="26"/>
      <c r="CJ1019" s="26"/>
      <c r="CL1019" s="10"/>
    </row>
    <row r="1020" spans="74:90" ht="12.75">
      <c r="BV1020" s="45" t="s">
        <v>1479</v>
      </c>
      <c r="BW1020" s="24">
        <v>3184</v>
      </c>
      <c r="BX1020" s="22">
        <v>8014</v>
      </c>
      <c r="BY1020" s="24">
        <v>6892</v>
      </c>
      <c r="BZ1020" s="22">
        <v>16552</v>
      </c>
      <c r="CA1020" s="24">
        <v>6284</v>
      </c>
      <c r="CB1020" s="22">
        <v>14348</v>
      </c>
      <c r="CC1020" s="24"/>
      <c r="CD1020" s="22"/>
      <c r="CE1020" s="24">
        <v>4791</v>
      </c>
      <c r="CF1020" s="22">
        <v>12634</v>
      </c>
      <c r="CG1020" s="26">
        <v>5163</v>
      </c>
      <c r="CH1020" s="23">
        <v>12888</v>
      </c>
      <c r="CI1020" s="24">
        <v>7273</v>
      </c>
      <c r="CJ1020" s="24">
        <v>16393</v>
      </c>
      <c r="CL1020" s="10"/>
    </row>
    <row r="1021" spans="74:90" ht="12.75">
      <c r="BV1021" s="45" t="s">
        <v>1480</v>
      </c>
      <c r="BW1021" s="24">
        <v>5588</v>
      </c>
      <c r="BX1021" s="22">
        <v>11356</v>
      </c>
      <c r="BY1021" s="24">
        <v>6275</v>
      </c>
      <c r="BZ1021" s="22">
        <v>16405</v>
      </c>
      <c r="CA1021" s="24">
        <v>4100</v>
      </c>
      <c r="CB1021" s="22">
        <v>11180</v>
      </c>
      <c r="CC1021" s="24"/>
      <c r="CD1021" s="22"/>
      <c r="CE1021" s="24"/>
      <c r="CF1021" s="22"/>
      <c r="CG1021" s="24"/>
      <c r="CH1021" s="22"/>
      <c r="CI1021" s="24"/>
      <c r="CJ1021" s="24"/>
      <c r="CL1021" s="10"/>
    </row>
    <row r="1022" spans="74:90" ht="12.75">
      <c r="BV1022" s="45" t="s">
        <v>1481</v>
      </c>
      <c r="BW1022" s="24">
        <v>3264.5</v>
      </c>
      <c r="BX1022" s="22">
        <v>8259.5</v>
      </c>
      <c r="BY1022" s="24">
        <v>8695.5</v>
      </c>
      <c r="BZ1022" s="22">
        <v>15155.5</v>
      </c>
      <c r="CA1022" s="24">
        <v>5950</v>
      </c>
      <c r="CB1022" s="22">
        <v>12702</v>
      </c>
      <c r="CC1022" s="24"/>
      <c r="CD1022" s="22"/>
      <c r="CE1022" s="24">
        <v>4390</v>
      </c>
      <c r="CF1022" s="22">
        <v>9840</v>
      </c>
      <c r="CG1022" s="26">
        <v>3522</v>
      </c>
      <c r="CH1022" s="23">
        <v>7228</v>
      </c>
      <c r="CI1022" s="24"/>
      <c r="CJ1022" s="24"/>
      <c r="CL1022" s="10"/>
    </row>
    <row r="1023" spans="74:90" ht="12.75">
      <c r="BV1023" s="45"/>
      <c r="BW1023" s="26"/>
      <c r="BX1023" s="23"/>
      <c r="BY1023" s="26"/>
      <c r="BZ1023" s="23"/>
      <c r="CA1023" s="26"/>
      <c r="CB1023" s="23"/>
      <c r="CC1023" s="26"/>
      <c r="CD1023" s="23"/>
      <c r="CE1023" s="26"/>
      <c r="CF1023" s="23"/>
      <c r="CG1023" s="26"/>
      <c r="CH1023" s="23"/>
      <c r="CI1023" s="26"/>
      <c r="CJ1023" s="26"/>
      <c r="CL1023" s="10"/>
    </row>
    <row r="1024" spans="74:90" ht="12.75">
      <c r="BV1024" s="45" t="s">
        <v>1483</v>
      </c>
      <c r="BW1024" s="26">
        <v>4313</v>
      </c>
      <c r="BX1024" s="23">
        <v>7013</v>
      </c>
      <c r="BY1024" s="26">
        <v>7034</v>
      </c>
      <c r="BZ1024" s="23">
        <v>20134</v>
      </c>
      <c r="CA1024" s="26">
        <v>6305.5</v>
      </c>
      <c r="CB1024" s="23">
        <v>17105.5</v>
      </c>
      <c r="CC1024" s="24">
        <v>2356</v>
      </c>
      <c r="CD1024" s="22">
        <v>7996</v>
      </c>
      <c r="CE1024" s="24">
        <v>6650</v>
      </c>
      <c r="CF1024" s="22">
        <v>17450</v>
      </c>
      <c r="CG1024" s="24"/>
      <c r="CH1024" s="22"/>
      <c r="CI1024" s="24">
        <v>7175</v>
      </c>
      <c r="CJ1024" s="24">
        <v>20275</v>
      </c>
      <c r="CL1024" s="10"/>
    </row>
    <row r="1025" spans="74:90" ht="12.75">
      <c r="BV1025" s="45" t="s">
        <v>1484</v>
      </c>
      <c r="BW1025" s="24">
        <v>6720</v>
      </c>
      <c r="BX1025" s="22">
        <v>17038</v>
      </c>
      <c r="BY1025" s="24">
        <v>9769.5</v>
      </c>
      <c r="BZ1025" s="22">
        <v>22325.5</v>
      </c>
      <c r="CA1025" s="24">
        <v>11537</v>
      </c>
      <c r="CB1025" s="22">
        <v>22419</v>
      </c>
      <c r="CC1025" s="24"/>
      <c r="CD1025" s="22"/>
      <c r="CE1025" s="24">
        <v>7950</v>
      </c>
      <c r="CF1025" s="22">
        <v>22950</v>
      </c>
      <c r="CG1025" s="24"/>
      <c r="CH1025" s="22"/>
      <c r="CI1025" s="24"/>
      <c r="CJ1025" s="24"/>
      <c r="CL1025" s="10"/>
    </row>
    <row r="1026" spans="74:90" ht="12.75">
      <c r="BV1026" s="45" t="s">
        <v>1485</v>
      </c>
      <c r="BW1026" s="24">
        <v>3994</v>
      </c>
      <c r="BX1026" s="22">
        <v>10254</v>
      </c>
      <c r="BY1026" s="24">
        <v>7697</v>
      </c>
      <c r="BZ1026" s="22">
        <v>18098</v>
      </c>
      <c r="CA1026" s="24">
        <v>4476</v>
      </c>
      <c r="CB1026" s="22">
        <v>11728</v>
      </c>
      <c r="CC1026" s="24"/>
      <c r="CD1026" s="22"/>
      <c r="CE1026" s="24"/>
      <c r="CF1026" s="22"/>
      <c r="CG1026" s="24">
        <v>3112</v>
      </c>
      <c r="CH1026" s="22">
        <v>8998</v>
      </c>
      <c r="CI1026" s="24">
        <v>8400</v>
      </c>
      <c r="CJ1026" s="24">
        <v>20654</v>
      </c>
      <c r="CL1026" s="10"/>
    </row>
    <row r="1027" spans="74:90" ht="7.5" customHeight="1">
      <c r="BV1027" s="46"/>
      <c r="BW1027" s="46"/>
      <c r="BX1027" s="47"/>
      <c r="BY1027" s="46"/>
      <c r="BZ1027" s="47"/>
      <c r="CA1027" s="46"/>
      <c r="CB1027" s="47"/>
      <c r="CC1027" s="46"/>
      <c r="CD1027" s="47"/>
      <c r="CE1027" s="46"/>
      <c r="CF1027" s="47"/>
      <c r="CG1027" s="46"/>
      <c r="CH1027" s="47"/>
      <c r="CI1027" s="46"/>
      <c r="CJ1027" s="46"/>
      <c r="CL1027" s="10"/>
    </row>
    <row r="1028" spans="74:90" ht="7.5" customHeight="1">
      <c r="BV1028" s="48"/>
      <c r="BW1028" s="48"/>
      <c r="BX1028" s="48"/>
      <c r="BY1028" s="48"/>
      <c r="BZ1028" s="48"/>
      <c r="CA1028" s="48"/>
      <c r="CB1028" s="48"/>
      <c r="CC1028" s="48"/>
      <c r="CD1028" s="48"/>
      <c r="CE1028" s="48"/>
      <c r="CF1028" s="48"/>
      <c r="CG1028" s="48"/>
      <c r="CH1028" s="48"/>
      <c r="CI1028" s="48"/>
      <c r="CJ1028" s="48"/>
      <c r="CL1028" s="10"/>
    </row>
    <row r="1029" spans="74:90" ht="7.5" customHeight="1">
      <c r="BV1029" s="49" t="s">
        <v>1</v>
      </c>
      <c r="BW1029" s="50"/>
      <c r="BX1029" s="50"/>
      <c r="BY1029" s="50"/>
      <c r="BZ1029" s="50"/>
      <c r="CA1029" s="50"/>
      <c r="CB1029" s="50"/>
      <c r="CC1029" s="50"/>
      <c r="CD1029" s="50"/>
      <c r="CE1029" s="50"/>
      <c r="CF1029" s="50"/>
      <c r="CG1029" s="50"/>
      <c r="CH1029" s="50"/>
      <c r="CI1029" s="50"/>
      <c r="CJ1029" s="50"/>
      <c r="CK1029" s="51"/>
      <c r="CL1029" s="10"/>
    </row>
    <row r="1030" spans="74:90" ht="7.5" customHeight="1">
      <c r="BV1030" s="49" t="s">
        <v>12</v>
      </c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L1030" s="10"/>
    </row>
    <row r="1031" spans="74:90" ht="12.75">
      <c r="BV1031" s="49" t="s">
        <v>13</v>
      </c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L1031" s="10"/>
    </row>
    <row r="1032" spans="74:90" ht="7.5" customHeight="1">
      <c r="BV1032" s="5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 t="s">
        <v>14</v>
      </c>
      <c r="CL1032" s="10"/>
    </row>
    <row r="1033" spans="74:90" ht="7.5" customHeight="1">
      <c r="BV1033" s="5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</row>
    <row r="1035" ht="17.25">
      <c r="CL1035" s="52"/>
    </row>
    <row r="1036" ht="24">
      <c r="CL1036" s="53" t="s">
        <v>15</v>
      </c>
    </row>
    <row r="1037" ht="17.25">
      <c r="CL1037" s="54"/>
    </row>
    <row r="1040" ht="12.75">
      <c r="CN1040" t="s">
        <v>16</v>
      </c>
    </row>
    <row r="1112" ht="14.25" customHeight="1"/>
    <row r="1113" ht="14.25" customHeight="1"/>
    <row r="1114" ht="10.5" customHeight="1"/>
    <row r="1115" ht="10.5" customHeight="1"/>
    <row r="1116" ht="10.5" customHeight="1"/>
    <row r="1119" ht="5.25" customHeight="1"/>
    <row r="1120" ht="5.25" customHeight="1"/>
    <row r="1121" ht="5.25" customHeight="1"/>
    <row r="1122" ht="5.25" customHeight="1"/>
    <row r="1123" ht="5.25" customHeight="1"/>
    <row r="1124" ht="5.25" customHeight="1"/>
    <row r="1125" ht="5.25" customHeight="1"/>
    <row r="1126" ht="5.25" customHeight="1"/>
    <row r="1127" ht="5.25" customHeight="1"/>
    <row r="1128" ht="5.25" customHeight="1"/>
    <row r="1129" ht="5.25" customHeight="1"/>
    <row r="1130" ht="5.25" customHeight="1"/>
    <row r="1131" ht="5.25" customHeight="1"/>
    <row r="1132" ht="5.25" customHeight="1"/>
    <row r="1133" ht="5.25" customHeight="1"/>
    <row r="1134" ht="5.25" customHeight="1"/>
    <row r="1135" ht="5.25" customHeight="1"/>
    <row r="1136" ht="5.25" customHeight="1"/>
    <row r="1137" ht="5.25" customHeight="1"/>
    <row r="1138" ht="5.25" customHeight="1"/>
    <row r="1139" ht="5.25" customHeight="1"/>
    <row r="1140" ht="5.25" customHeight="1"/>
    <row r="1141" ht="5.25" customHeight="1"/>
    <row r="1142" ht="5.25" customHeight="1"/>
    <row r="1143" ht="5.25" customHeight="1"/>
    <row r="1144" ht="5.25" customHeight="1"/>
    <row r="1145" ht="5.25" customHeight="1"/>
    <row r="1146" ht="5.25" customHeight="1"/>
    <row r="1147" ht="5.25" customHeight="1"/>
    <row r="1148" ht="5.25" customHeight="1"/>
    <row r="1149" ht="5.25" customHeight="1"/>
    <row r="1150" ht="5.25" customHeight="1"/>
    <row r="1151" ht="5.25" customHeight="1"/>
    <row r="1152" ht="5.25" customHeight="1"/>
    <row r="1153" ht="5.25" customHeight="1"/>
    <row r="1154" ht="5.25" customHeight="1"/>
    <row r="1155" ht="5.25" customHeight="1"/>
    <row r="1156" ht="5.25" customHeight="1"/>
    <row r="1159" ht="5.25" customHeight="1"/>
    <row r="1160" ht="5.25" customHeight="1"/>
    <row r="1161" ht="5.25" customHeight="1"/>
    <row r="1162" ht="5.25" customHeight="1"/>
    <row r="1163" ht="5.25" customHeight="1"/>
    <row r="1164" ht="5.25" customHeight="1"/>
    <row r="1165" ht="5.25" customHeight="1"/>
    <row r="1166" ht="5.25" customHeight="1"/>
    <row r="1167" ht="5.25" customHeight="1"/>
    <row r="1168" ht="5.25" customHeight="1"/>
    <row r="1169" ht="5.25" customHeight="1"/>
    <row r="1170" ht="5.25" customHeight="1"/>
    <row r="1171" ht="5.25" customHeight="1"/>
    <row r="1172" ht="5.25" customHeight="1"/>
    <row r="1173" ht="5.25" customHeight="1"/>
    <row r="1174" ht="5.25" customHeight="1"/>
    <row r="1175" ht="5.25" customHeight="1"/>
    <row r="1176" ht="5.25" customHeight="1"/>
    <row r="1177" ht="5.25" customHeight="1"/>
    <row r="1178" ht="5.25" customHeight="1"/>
    <row r="1179" ht="5.25" customHeight="1"/>
    <row r="1180" ht="5.25" customHeight="1"/>
    <row r="1181" ht="5.25" customHeight="1"/>
    <row r="1182" ht="5.25" customHeight="1"/>
    <row r="1183" ht="5.25" customHeight="1"/>
    <row r="1184" ht="5.25" customHeight="1"/>
    <row r="1185" ht="5.25" customHeight="1"/>
    <row r="1186" ht="5.25" customHeight="1"/>
    <row r="1187" ht="5.25" customHeight="1"/>
    <row r="1188" ht="5.25" customHeight="1"/>
    <row r="1189" ht="5.25" customHeight="1"/>
    <row r="1190" ht="5.25" customHeight="1"/>
    <row r="1191" ht="5.25" customHeight="1"/>
    <row r="1192" ht="5.25" customHeight="1"/>
    <row r="1193" ht="5.25" customHeight="1"/>
    <row r="1194" ht="5.25" customHeight="1"/>
    <row r="1195" ht="14.25" customHeight="1"/>
    <row r="1200" ht="18" customHeight="1">
      <c r="CQ1200" t="s">
        <v>17</v>
      </c>
    </row>
    <row r="1201" spans="95:106" ht="18" customHeight="1">
      <c r="CQ1201" s="55" t="s">
        <v>1461</v>
      </c>
      <c r="CR1201" s="10"/>
      <c r="CS1201" s="10"/>
      <c r="CT1201" s="10"/>
      <c r="CU1201" s="10"/>
      <c r="CV1201" s="10"/>
      <c r="CW1201" s="10"/>
      <c r="CX1201" s="10"/>
      <c r="CY1201" s="10"/>
      <c r="CZ1201" s="10"/>
      <c r="DA1201" s="10"/>
      <c r="DB1201" s="10"/>
    </row>
    <row r="1202" spans="95:106" ht="18" customHeight="1">
      <c r="CQ1202" s="55" t="s">
        <v>18</v>
      </c>
      <c r="CR1202" s="10"/>
      <c r="CS1202" s="10"/>
      <c r="CT1202" s="10"/>
      <c r="CU1202" s="10"/>
      <c r="CV1202" s="10"/>
      <c r="CW1202" s="10"/>
      <c r="CX1202" s="10"/>
      <c r="CY1202" s="10"/>
      <c r="CZ1202" s="10"/>
      <c r="DA1202" s="10"/>
      <c r="DB1202" s="10"/>
    </row>
    <row r="1203" spans="95:106" ht="18" customHeight="1">
      <c r="CQ1203" s="55" t="s">
        <v>19</v>
      </c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</row>
    <row r="1204" spans="95:106" ht="24">
      <c r="CQ1204" s="55" t="s">
        <v>20</v>
      </c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</row>
    <row r="1229" ht="9.75" customHeight="1"/>
    <row r="1240" ht="17.25">
      <c r="CQ1240" s="56" t="s">
        <v>21</v>
      </c>
    </row>
    <row r="1241" spans="95:107" ht="17.25">
      <c r="CQ1241" s="56"/>
      <c r="DC1241" t="s">
        <v>22</v>
      </c>
    </row>
    <row r="1242" ht="12.75">
      <c r="DC1242" t="s">
        <v>22</v>
      </c>
    </row>
    <row r="1243" ht="12.75">
      <c r="DC1243" t="s">
        <v>22</v>
      </c>
    </row>
    <row r="1244" ht="12.75">
      <c r="DC1244" t="s">
        <v>22</v>
      </c>
    </row>
    <row r="1245" ht="12.75">
      <c r="DC1245" t="s">
        <v>22</v>
      </c>
    </row>
    <row r="1246" ht="12.75">
      <c r="DC1246" t="s">
        <v>22</v>
      </c>
    </row>
    <row r="1247" ht="12.75">
      <c r="DC1247" t="s">
        <v>22</v>
      </c>
    </row>
    <row r="1248" ht="12.75">
      <c r="DC1248" t="s">
        <v>22</v>
      </c>
    </row>
    <row r="1249" ht="12.75">
      <c r="DC1249" t="s">
        <v>22</v>
      </c>
    </row>
    <row r="1250" ht="12.75">
      <c r="DC1250" t="s">
        <v>22</v>
      </c>
    </row>
    <row r="1251" ht="12.75">
      <c r="DC1251" t="s">
        <v>22</v>
      </c>
    </row>
    <row r="1252" ht="12.75">
      <c r="DC1252" t="s">
        <v>22</v>
      </c>
    </row>
    <row r="1253" ht="12.75">
      <c r="DC1253" t="s">
        <v>22</v>
      </c>
    </row>
    <row r="1254" ht="12.75">
      <c r="DC1254" t="s">
        <v>22</v>
      </c>
    </row>
    <row r="1255" ht="12.75">
      <c r="DC1255" t="s">
        <v>22</v>
      </c>
    </row>
    <row r="1256" ht="12.75">
      <c r="DC1256" t="s">
        <v>22</v>
      </c>
    </row>
    <row r="1257" ht="12.75">
      <c r="DC1257" t="s">
        <v>22</v>
      </c>
    </row>
    <row r="1258" ht="12.75">
      <c r="DC1258" t="s">
        <v>22</v>
      </c>
    </row>
    <row r="1259" ht="12.75">
      <c r="DC1259" t="s">
        <v>22</v>
      </c>
    </row>
    <row r="1260" ht="12.75">
      <c r="DC1260" t="s">
        <v>22</v>
      </c>
    </row>
    <row r="1261" ht="12.75">
      <c r="DC1261" t="s">
        <v>22</v>
      </c>
    </row>
    <row r="1262" ht="12.75">
      <c r="DC1262" t="s">
        <v>22</v>
      </c>
    </row>
    <row r="1263" ht="12.75">
      <c r="DC1263" t="s">
        <v>22</v>
      </c>
    </row>
    <row r="1264" ht="12.75">
      <c r="DC1264" t="s">
        <v>22</v>
      </c>
    </row>
    <row r="1265" ht="12.75">
      <c r="DC1265" t="s">
        <v>22</v>
      </c>
    </row>
  </sheetData>
  <printOptions/>
  <pageMargins left="0.75" right="0.4" top="0.75" bottom="0.5" header="0.5" footer="0.5"/>
  <pageSetup horizontalDpi="600" verticalDpi="600" orientation="landscape" r:id="rId4"/>
  <headerFooter alignWithMargins="0">
    <oddHeader>&amp;C&amp;RSREB-State Data Exchange</oddHeader>
    <oddFooter>&amp;C&amp;RJune 1995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2000-07-24T15:42:01Z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