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7F10487B-F560-46CF-B48B-BCE960225BF9}" xr6:coauthVersionLast="43" xr6:coauthVersionMax="43" xr10:uidLastSave="{00000000-0000-0000-0000-000000000000}"/>
  <bookViews>
    <workbookView xWindow="-120" yWindow="-120" windowWidth="29040" windowHeight="15840" tabRatio="821" xr2:uid="{00000000-000D-0000-FFFF-FFFF00000000}"/>
  </bookViews>
  <sheets>
    <sheet name="TABLE 33" sheetId="2" r:id="rId1"/>
    <sheet name="Undergrad All Races " sheetId="12" r:id="rId2"/>
    <sheet name="Undergrad Hispanic" sheetId="5" r:id="rId3"/>
    <sheet name="Grad-Prof All Races" sheetId="6" r:id="rId4"/>
    <sheet name="Grad-Prof Hispanic" sheetId="7" r:id="rId5"/>
    <sheet name="All Races" sheetId="8" r:id="rId6"/>
    <sheet name="All Hispanic" sheetId="9" r:id="rId7"/>
    <sheet name="Hispanic Men" sheetId="10" r:id="rId8"/>
    <sheet name="Hispanic Women" sheetId="13" r:id="rId9"/>
    <sheet name="2yr Hispanic" sheetId="3" r:id="rId10"/>
    <sheet name="Sheet1" sheetId="1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3">'[1]2 yr Women'!#REF!</definedName>
    <definedName name="_________TOT92" localSheetId="4">'[1]2 yr Women'!#REF!</definedName>
    <definedName name="_________TOT92" localSheetId="8">'[1]2 yr Women'!#REF!</definedName>
    <definedName name="_________TOT92" localSheetId="1">'[1]2 yr Women'!#REF!</definedName>
    <definedName name="_________TOT92">'[1]2 yr Women'!#REF!</definedName>
    <definedName name="__123Graph_AEGROWTH" localSheetId="3" hidden="1">[2]ALL!#REF!</definedName>
    <definedName name="__123Graph_AEGROWTH" localSheetId="4" hidden="1">[2]ALL!#REF!</definedName>
    <definedName name="__123Graph_AEGROWTH" localSheetId="8" hidden="1">[2]ALL!#REF!</definedName>
    <definedName name="__123Graph_AEGROWTH" localSheetId="1" hidden="1">[2]ALL!#REF!</definedName>
    <definedName name="__123Graph_AEGROWTH" hidden="1">[2]ALL!#REF!</definedName>
    <definedName name="__123Graph_BTREND" localSheetId="3" hidden="1">#REF!</definedName>
    <definedName name="__123Graph_BTREND" localSheetId="4" hidden="1">#REF!</definedName>
    <definedName name="__123Graph_BTREND" localSheetId="8" hidden="1">#REF!</definedName>
    <definedName name="__123Graph_BTREND" localSheetId="1" hidden="1">#REF!</definedName>
    <definedName name="__123Graph_BTREND" hidden="1">#REF!</definedName>
    <definedName name="__123Graph_X" localSheetId="3" hidden="1">'[3]Graduate Men'!#REF!</definedName>
    <definedName name="__123Graph_X" localSheetId="4" hidden="1">'[3]Graduate Men'!#REF!</definedName>
    <definedName name="__123Graph_X" localSheetId="8" hidden="1">'[3]Graduate Men'!#REF!</definedName>
    <definedName name="__123Graph_X" localSheetId="1" hidden="1">'[3]Graduate Men'!#REF!</definedName>
    <definedName name="__123Graph_X" hidden="1">'[3]Graduate Men'!#REF!</definedName>
    <definedName name="__123Graph_XTREND" localSheetId="3" hidden="1">#REF!</definedName>
    <definedName name="__123Graph_XTREND" localSheetId="4" hidden="1">#REF!</definedName>
    <definedName name="__123Graph_XTREND" localSheetId="8" hidden="1">#REF!</definedName>
    <definedName name="__123Graph_XTREND" localSheetId="1" hidden="1">#REF!</definedName>
    <definedName name="__123Graph_XTREND" hidden="1">#REF!</definedName>
    <definedName name="_2YRTOT92" localSheetId="3">'[1]2 yr Women'!#REF!</definedName>
    <definedName name="_2YRTOT92" localSheetId="4">'[1]2 yr Women'!#REF!</definedName>
    <definedName name="_2YRTOT92" localSheetId="8">'[1]2 yr Women'!#REF!</definedName>
    <definedName name="_2YRTOT92" localSheetId="1">'[1]2 yr Women'!#REF!</definedName>
    <definedName name="_2YRTOT92">'[1]2 yr Women'!#REF!</definedName>
    <definedName name="_92UGPUB" localSheetId="3">'[4]Non-Res. Undergraduate'!#REF!</definedName>
    <definedName name="_92UGPUB" localSheetId="4">'[4]Non-Res. Undergraduate'!#REF!</definedName>
    <definedName name="_92UGPUB" localSheetId="8">'[4]Non-Res. Undergraduate'!#REF!</definedName>
    <definedName name="_92UGPUB" localSheetId="1">'[4]Non-Res. Undergraduate'!#REF!</definedName>
    <definedName name="_92UGPUB">'[4]Non-Res. Undergraduate'!#REF!</definedName>
    <definedName name="_92UGTOT" localSheetId="3">'[4]Non-Res. Undergraduate'!#REF!</definedName>
    <definedName name="_92UGTOT" localSheetId="4">'[4]Non-Res. Undergraduate'!#REF!</definedName>
    <definedName name="_92UGTOT" localSheetId="8">'[4]Non-Res. Undergraduate'!#REF!</definedName>
    <definedName name="_92UGTOT" localSheetId="1">'[4]Non-Res. Undergraduate'!#REF!</definedName>
    <definedName name="_92UGTOT">'[4]Non-Res. Undergraduate'!#REF!</definedName>
    <definedName name="A" localSheetId="3">'[1]2 yr Women'!#REF!</definedName>
    <definedName name="A" localSheetId="4">'[1]2 yr Women'!#REF!</definedName>
    <definedName name="A" localSheetId="8">'[1]2 yr Women'!#REF!</definedName>
    <definedName name="A" localSheetId="1">'[1]2 yr Women'!#REF!</definedName>
    <definedName name="A">#REF!</definedName>
    <definedName name="BL78_">#REF!</definedName>
    <definedName name="BL88_">#REF!</definedName>
    <definedName name="BLACKS">#REF!</definedName>
    <definedName name="CHNG7888">'TABLE 33'!$D$10:$D$30</definedName>
    <definedName name="DATA" localSheetId="3">'[1]2 yr Women'!#REF!</definedName>
    <definedName name="DATA" localSheetId="4">'[1]2 yr Women'!#REF!</definedName>
    <definedName name="DATA" localSheetId="8">'[1]2 yr Women'!#REF!</definedName>
    <definedName name="DATA" localSheetId="1">'[1]2 yr Women'!#REF!</definedName>
    <definedName name="DATA">#REF!</definedName>
    <definedName name="FRESH2YR" localSheetId="3">'[1]2 yr Women'!#REF!</definedName>
    <definedName name="FRESH2YR" localSheetId="4">'[1]2 yr Women'!#REF!</definedName>
    <definedName name="FRESH2YR" localSheetId="1">'[1]2 yr Women'!#REF!</definedName>
    <definedName name="FRESH2YR">'[1]2 yr Women'!#REF!</definedName>
    <definedName name="FRESHTOT" localSheetId="3">'[1]2 yr Women'!#REF!</definedName>
    <definedName name="FRESHTOT" localSheetId="4">'[1]2 yr Women'!#REF!</definedName>
    <definedName name="FRESHTOT">'[1]2 yr Women'!#REF!</definedName>
    <definedName name="GRAD7686" localSheetId="3">#REF!</definedName>
    <definedName name="GRAD7686" localSheetId="4">#REF!</definedName>
    <definedName name="GRAD7686" localSheetId="8">#REF!</definedName>
    <definedName name="GRAD7686" localSheetId="1">#REF!</definedName>
    <definedName name="GRAD7686">#REF!</definedName>
    <definedName name="GRAD92" localSheetId="3">#REF!</definedName>
    <definedName name="GRAD92" localSheetId="4">#REF!</definedName>
    <definedName name="GRAD92" localSheetId="8">#REF!</definedName>
    <definedName name="GRAD92" localSheetId="1">#REF!</definedName>
    <definedName name="GRAD92">#REF!</definedName>
    <definedName name="GRADCHNG" localSheetId="3">'[5]X..All 1st grad..X'!#REF!</definedName>
    <definedName name="GRADCHNG" localSheetId="4">'[5]X..All 1st grad..X'!#REF!</definedName>
    <definedName name="GRADCHNG" localSheetId="8">'[5]X..All 1st grad..X'!#REF!</definedName>
    <definedName name="GRADCHNG" localSheetId="1">'[5]X..All 1st grad..X'!#REF!</definedName>
    <definedName name="GRADCHNG">'[5]X..All 1st grad..X'!#REF!</definedName>
    <definedName name="HEAD" localSheetId="3">'[4]Non-Res. Undergraduate'!#REF!</definedName>
    <definedName name="HEAD" localSheetId="4">'[4]Non-Res. Undergraduate'!#REF!</definedName>
    <definedName name="HEAD" localSheetId="8">'[4]Non-Res. Undergraduate'!#REF!</definedName>
    <definedName name="HEAD" localSheetId="1">'[4]Non-Res. Undergraduate'!#REF!</definedName>
    <definedName name="HEAD">#REF!</definedName>
    <definedName name="NOTE" localSheetId="3">#REF!</definedName>
    <definedName name="NOTE" localSheetId="4">#REF!</definedName>
    <definedName name="NOTE" localSheetId="8">#REF!</definedName>
    <definedName name="NOTE" localSheetId="1">#REF!</definedName>
    <definedName name="NOTE">#REF!</definedName>
    <definedName name="NOTE2" localSheetId="3">'[6]Historically black'!#REF!</definedName>
    <definedName name="NOTE2" localSheetId="4">'[6]Historically black'!#REF!</definedName>
    <definedName name="NOTE2" localSheetId="8">'[6]Historically black'!#REF!</definedName>
    <definedName name="NOTE2" localSheetId="1">'[6]Historically black'!#REF!</definedName>
    <definedName name="NOTE2">'[6]Historically black'!#REF!</definedName>
    <definedName name="NOTEA" localSheetId="3">#REF!</definedName>
    <definedName name="NOTEA" localSheetId="4">#REF!</definedName>
    <definedName name="NOTEA" localSheetId="8">#REF!</definedName>
    <definedName name="NOTEA" localSheetId="1">#REF!</definedName>
    <definedName name="NOTEA">#REF!</definedName>
    <definedName name="_xlnm.Print_Area" localSheetId="0">'TABLE 33'!$A$1:$N$74</definedName>
    <definedName name="PUB4YR92" localSheetId="3">#REF!</definedName>
    <definedName name="PUB4YR92" localSheetId="4">#REF!</definedName>
    <definedName name="PUB4YR92" localSheetId="8">#REF!</definedName>
    <definedName name="PUB4YR92" localSheetId="1">#REF!</definedName>
    <definedName name="PUB4YR92">#REF!</definedName>
    <definedName name="SOURCE" localSheetId="3">#REF!</definedName>
    <definedName name="SOURCE" localSheetId="4">#REF!</definedName>
    <definedName name="SOURCE" localSheetId="8">#REF!</definedName>
    <definedName name="SOURCE" localSheetId="1">#REF!</definedName>
    <definedName name="SOURCE">#REF!</definedName>
    <definedName name="STATESA">'TABLE 33'!$A$10:$A$30</definedName>
    <definedName name="STATESB" localSheetId="3">[7]TABLE!#REF!</definedName>
    <definedName name="STATESB" localSheetId="4">[7]TABLE!#REF!</definedName>
    <definedName name="STATESB" localSheetId="8">[7]TABLE!#REF!</definedName>
    <definedName name="STATESB" localSheetId="1">[7]TABLE!#REF!</definedName>
    <definedName name="STATESB">'TABLE 33'!#REF!</definedName>
    <definedName name="TABLE" localSheetId="3">#REF!</definedName>
    <definedName name="TABLE" localSheetId="4">#REF!</definedName>
    <definedName name="TABLE" localSheetId="8">#REF!</definedName>
    <definedName name="TABLE" localSheetId="1">#REF!</definedName>
    <definedName name="TABLE">'TABLE 33'!$A$1:$Q$31</definedName>
    <definedName name="TEMP" localSheetId="3">#REF!</definedName>
    <definedName name="TEMP" localSheetId="4">#REF!</definedName>
    <definedName name="TEMP" localSheetId="8">#REF!</definedName>
    <definedName name="TEMP" localSheetId="1">#REF!</definedName>
    <definedName name="TEMP">#REF!</definedName>
    <definedName name="TOT" localSheetId="3">'[3]Graduate Men'!#REF!</definedName>
    <definedName name="TOT" localSheetId="4">'[3]Graduate Men'!#REF!</definedName>
    <definedName name="TOT" localSheetId="8">'[3]Graduate Men'!#REF!</definedName>
    <definedName name="TOT" localSheetId="1">'[3]Graduate Men'!#REF!</definedName>
    <definedName name="TOT">'[3]Graduate Men'!#REF!</definedName>
    <definedName name="TOT1ST92" localSheetId="3">#REF!</definedName>
    <definedName name="TOT1ST92" localSheetId="4">#REF!</definedName>
    <definedName name="TOT1ST92" localSheetId="8">#REF!</definedName>
    <definedName name="TOT1ST92" localSheetId="1">#REF!</definedName>
    <definedName name="TOT1ST92">#REF!</definedName>
    <definedName name="TOT4YR92" localSheetId="3">#REF!</definedName>
    <definedName name="TOT4YR92" localSheetId="4">#REF!</definedName>
    <definedName name="TOT4YR92" localSheetId="8">#REF!</definedName>
    <definedName name="TOT4YR92" localSheetId="1">#REF!</definedName>
    <definedName name="TOT4YR92">#REF!</definedName>
    <definedName name="UNDG7686" localSheetId="3">'[4]Non-Res. Undergraduate'!#REF!</definedName>
    <definedName name="UNDG7686" localSheetId="4">'[4]Non-Res. Undergraduate'!#REF!</definedName>
    <definedName name="UNDG7686" localSheetId="8">'[4]Non-Res. Undergraduate'!#REF!</definedName>
    <definedName name="UNDG7686" localSheetId="1">'[4]Non-Res. Undergraduate'!#REF!</definedName>
    <definedName name="UNDG7686">'[4]Non-Res. Undergraduate'!#REF!</definedName>
    <definedName name="UNDGCHNG" localSheetId="3">'[4]Non-Res. Undergraduate'!#REF!</definedName>
    <definedName name="UNDGCHNG" localSheetId="4">'[4]Non-Res. Undergraduate'!#REF!</definedName>
    <definedName name="UNDGCHNG">'[4]Non-Res. Undergraduate'!#REF!</definedName>
    <definedName name="x" localSheetId="3">'[8]2 yr Women'!#REF!</definedName>
    <definedName name="x" localSheetId="4">'[8]2 yr Women'!#REF!</definedName>
    <definedName name="x">'[8]2 yr Women'!#REF!</definedName>
    <definedName name="y" localSheetId="3">'[8]2 yr Women'!#REF!</definedName>
    <definedName name="y" localSheetId="4">'[8]2 yr Women'!#REF!</definedName>
    <definedName name="y">'[8]2 yr Women'!#REF!</definedName>
    <definedName name="YEARS" localSheetId="3">'[3]Graduate Men'!#REF!</definedName>
    <definedName name="YEARS" localSheetId="4">'[3]Graduate 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8" i="2" l="1"/>
  <c r="A1" i="3" l="1"/>
  <c r="A1" i="13"/>
  <c r="A1" i="10"/>
  <c r="A1" i="9"/>
  <c r="A1" i="8"/>
  <c r="A1" i="7"/>
  <c r="A1" i="6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1" i="5"/>
  <c r="Q72" i="12"/>
  <c r="P72" i="12"/>
  <c r="S71" i="12"/>
  <c r="R71" i="12"/>
  <c r="Q71" i="12"/>
  <c r="P71" i="12"/>
  <c r="T70" i="12"/>
  <c r="S70" i="12"/>
  <c r="R70" i="12"/>
  <c r="Q70" i="12"/>
  <c r="P70" i="12"/>
  <c r="M70" i="12"/>
  <c r="T69" i="12"/>
  <c r="S69" i="12"/>
  <c r="R69" i="12"/>
  <c r="Q69" i="12"/>
  <c r="P69" i="12"/>
  <c r="M69" i="12"/>
  <c r="T68" i="12"/>
  <c r="S68" i="12"/>
  <c r="R68" i="12"/>
  <c r="Q68" i="12"/>
  <c r="P68" i="12"/>
  <c r="M68" i="12"/>
  <c r="T67" i="12"/>
  <c r="S67" i="12"/>
  <c r="R67" i="12"/>
  <c r="Q67" i="12"/>
  <c r="P67" i="12"/>
  <c r="M67" i="12"/>
  <c r="T66" i="12"/>
  <c r="S66" i="12"/>
  <c r="R66" i="12"/>
  <c r="Q66" i="12"/>
  <c r="P66" i="12"/>
  <c r="N66" i="12"/>
  <c r="M66" i="12"/>
  <c r="K66" i="12"/>
  <c r="B66" i="12"/>
  <c r="T65" i="12"/>
  <c r="S65" i="12"/>
  <c r="R65" i="12"/>
  <c r="Q65" i="12"/>
  <c r="P65" i="12"/>
  <c r="N65" i="12"/>
  <c r="M65" i="12"/>
  <c r="K65" i="12"/>
  <c r="B65" i="12"/>
  <c r="AI63" i="12"/>
  <c r="AH63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63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62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61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60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59" i="12"/>
  <c r="AI58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57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56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55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54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AI49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47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46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44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43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40" i="12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39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" i="12"/>
  <c r="AI4" i="3" l="1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4" i="13"/>
  <c r="AI5" i="13"/>
  <c r="AI6" i="13"/>
  <c r="AI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4" i="10"/>
  <c r="AI5" i="10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4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4" i="8"/>
  <c r="AI55" i="8"/>
  <c r="AI56" i="8"/>
  <c r="AI57" i="8"/>
  <c r="AI58" i="8"/>
  <c r="AI59" i="8"/>
  <c r="AI60" i="8"/>
  <c r="AI61" i="8"/>
  <c r="AI62" i="8"/>
  <c r="AI63" i="8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J5" i="5"/>
  <c r="AJ9" i="5"/>
  <c r="AJ13" i="5"/>
  <c r="AJ17" i="5"/>
  <c r="AJ21" i="5"/>
  <c r="AJ25" i="5"/>
  <c r="AJ29" i="5"/>
  <c r="AJ33" i="5"/>
  <c r="AI34" i="5"/>
  <c r="AI35" i="5"/>
  <c r="AI36" i="5"/>
  <c r="AI37" i="5"/>
  <c r="AI38" i="5"/>
  <c r="AI39" i="5"/>
  <c r="AI40" i="5"/>
  <c r="AI41" i="5"/>
  <c r="AJ41" i="5" s="1"/>
  <c r="AI42" i="5"/>
  <c r="AI43" i="5"/>
  <c r="AI44" i="5"/>
  <c r="AI45" i="5"/>
  <c r="AI46" i="5"/>
  <c r="AI47" i="5"/>
  <c r="AI48" i="5"/>
  <c r="AI49" i="5"/>
  <c r="AJ49" i="5" s="1"/>
  <c r="AI50" i="5"/>
  <c r="AI51" i="5"/>
  <c r="AI52" i="5"/>
  <c r="AI53" i="5"/>
  <c r="AI54" i="5"/>
  <c r="AI55" i="5"/>
  <c r="AI56" i="5"/>
  <c r="AI57" i="5"/>
  <c r="AJ57" i="5" s="1"/>
  <c r="AI58" i="5"/>
  <c r="AI59" i="5"/>
  <c r="AI60" i="5"/>
  <c r="AI61" i="5"/>
  <c r="AI62" i="5"/>
  <c r="AI63" i="5"/>
  <c r="AH63" i="9"/>
  <c r="AH62" i="9"/>
  <c r="AH61" i="9"/>
  <c r="AH60" i="9"/>
  <c r="AH59" i="9"/>
  <c r="AH58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AH5" i="9"/>
  <c r="AH4" i="9"/>
  <c r="Q72" i="3"/>
  <c r="P72" i="3"/>
  <c r="S71" i="3"/>
  <c r="R71" i="3"/>
  <c r="Q71" i="3"/>
  <c r="P71" i="3"/>
  <c r="U70" i="3"/>
  <c r="T70" i="3"/>
  <c r="S70" i="3"/>
  <c r="R70" i="3"/>
  <c r="Q70" i="3"/>
  <c r="P70" i="3"/>
  <c r="M70" i="3"/>
  <c r="U69" i="3"/>
  <c r="T69" i="3"/>
  <c r="S69" i="3"/>
  <c r="R69" i="3"/>
  <c r="Q69" i="3"/>
  <c r="P69" i="3"/>
  <c r="M69" i="3"/>
  <c r="U68" i="3"/>
  <c r="T68" i="3"/>
  <c r="S68" i="3"/>
  <c r="R68" i="3"/>
  <c r="Q68" i="3"/>
  <c r="P68" i="3"/>
  <c r="M68" i="3"/>
  <c r="U67" i="3"/>
  <c r="T67" i="3"/>
  <c r="S67" i="3"/>
  <c r="R67" i="3"/>
  <c r="Q67" i="3"/>
  <c r="P67" i="3"/>
  <c r="M67" i="3"/>
  <c r="U66" i="3"/>
  <c r="T66" i="3"/>
  <c r="S66" i="3"/>
  <c r="R66" i="3"/>
  <c r="Q66" i="3"/>
  <c r="P66" i="3"/>
  <c r="N66" i="3"/>
  <c r="M66" i="3"/>
  <c r="U65" i="3"/>
  <c r="T65" i="3"/>
  <c r="S65" i="3"/>
  <c r="R65" i="3"/>
  <c r="Q65" i="3"/>
  <c r="P65" i="3"/>
  <c r="N65" i="3"/>
  <c r="M65" i="3"/>
  <c r="B65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AH62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H48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Q72" i="13"/>
  <c r="P72" i="13"/>
  <c r="S71" i="13"/>
  <c r="R71" i="13"/>
  <c r="Q71" i="13"/>
  <c r="P71" i="13"/>
  <c r="U70" i="13"/>
  <c r="T70" i="13"/>
  <c r="S70" i="13"/>
  <c r="R70" i="13"/>
  <c r="Q70" i="13"/>
  <c r="P70" i="13"/>
  <c r="M70" i="13"/>
  <c r="U69" i="13"/>
  <c r="T69" i="13"/>
  <c r="S69" i="13"/>
  <c r="R69" i="13"/>
  <c r="Q69" i="13"/>
  <c r="P69" i="13"/>
  <c r="M69" i="13"/>
  <c r="U68" i="13"/>
  <c r="T68" i="13"/>
  <c r="S68" i="13"/>
  <c r="R68" i="13"/>
  <c r="Q68" i="13"/>
  <c r="P68" i="13"/>
  <c r="M68" i="13"/>
  <c r="U67" i="13"/>
  <c r="T67" i="13"/>
  <c r="S67" i="13"/>
  <c r="R67" i="13"/>
  <c r="Q67" i="13"/>
  <c r="P67" i="13"/>
  <c r="M67" i="13"/>
  <c r="U66" i="13"/>
  <c r="T66" i="13"/>
  <c r="S66" i="13"/>
  <c r="R66" i="13"/>
  <c r="Q66" i="13"/>
  <c r="P66" i="13"/>
  <c r="N66" i="13"/>
  <c r="M66" i="13"/>
  <c r="K66" i="13"/>
  <c r="B66" i="13"/>
  <c r="U65" i="13"/>
  <c r="T65" i="13"/>
  <c r="S65" i="13"/>
  <c r="R65" i="13"/>
  <c r="Q65" i="13"/>
  <c r="P65" i="13"/>
  <c r="N65" i="13"/>
  <c r="M65" i="13"/>
  <c r="K65" i="13"/>
  <c r="B65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Q72" i="10"/>
  <c r="P72" i="10"/>
  <c r="S71" i="10"/>
  <c r="R71" i="10"/>
  <c r="Q71" i="10"/>
  <c r="P71" i="10"/>
  <c r="U70" i="10"/>
  <c r="T70" i="10"/>
  <c r="S70" i="10"/>
  <c r="R70" i="10"/>
  <c r="Q70" i="10"/>
  <c r="P70" i="10"/>
  <c r="M70" i="10"/>
  <c r="U69" i="10"/>
  <c r="T69" i="10"/>
  <c r="S69" i="10"/>
  <c r="R69" i="10"/>
  <c r="Q69" i="10"/>
  <c r="P69" i="10"/>
  <c r="M69" i="10"/>
  <c r="U68" i="10"/>
  <c r="T68" i="10"/>
  <c r="S68" i="10"/>
  <c r="R68" i="10"/>
  <c r="Q68" i="10"/>
  <c r="P68" i="10"/>
  <c r="M68" i="10"/>
  <c r="U67" i="10"/>
  <c r="T67" i="10"/>
  <c r="S67" i="10"/>
  <c r="R67" i="10"/>
  <c r="Q67" i="10"/>
  <c r="P67" i="10"/>
  <c r="M67" i="10"/>
  <c r="U66" i="10"/>
  <c r="T66" i="10"/>
  <c r="S66" i="10"/>
  <c r="R66" i="10"/>
  <c r="Q66" i="10"/>
  <c r="P66" i="10"/>
  <c r="N66" i="10"/>
  <c r="M66" i="10"/>
  <c r="K66" i="10"/>
  <c r="B66" i="10"/>
  <c r="U65" i="10"/>
  <c r="T65" i="10"/>
  <c r="S65" i="10"/>
  <c r="R65" i="10"/>
  <c r="Q65" i="10"/>
  <c r="P65" i="10"/>
  <c r="N65" i="10"/>
  <c r="M65" i="10"/>
  <c r="K65" i="10"/>
  <c r="B65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P72" i="9"/>
  <c r="R71" i="9"/>
  <c r="P71" i="9"/>
  <c r="U70" i="9"/>
  <c r="T70" i="9"/>
  <c r="S70" i="9"/>
  <c r="R70" i="9"/>
  <c r="P70" i="9"/>
  <c r="M70" i="9"/>
  <c r="U69" i="9"/>
  <c r="T69" i="9"/>
  <c r="S69" i="9"/>
  <c r="R69" i="9"/>
  <c r="P69" i="9"/>
  <c r="M69" i="9"/>
  <c r="U68" i="9"/>
  <c r="T68" i="9"/>
  <c r="S68" i="9"/>
  <c r="R68" i="9"/>
  <c r="P68" i="9"/>
  <c r="M68" i="9"/>
  <c r="U67" i="9"/>
  <c r="T67" i="9"/>
  <c r="S67" i="9"/>
  <c r="R67" i="9"/>
  <c r="P67" i="9"/>
  <c r="M67" i="9"/>
  <c r="U66" i="9"/>
  <c r="T66" i="9"/>
  <c r="S66" i="9"/>
  <c r="R66" i="9"/>
  <c r="P66" i="9"/>
  <c r="N66" i="9"/>
  <c r="M66" i="9"/>
  <c r="K66" i="9"/>
  <c r="B66" i="9"/>
  <c r="U65" i="9"/>
  <c r="T65" i="9"/>
  <c r="S65" i="9"/>
  <c r="R65" i="9"/>
  <c r="P65" i="9"/>
  <c r="N65" i="9"/>
  <c r="M65" i="9"/>
  <c r="K65" i="9"/>
  <c r="B65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Q79" i="8"/>
  <c r="Q78" i="8"/>
  <c r="Q77" i="8"/>
  <c r="Q76" i="8"/>
  <c r="Q75" i="8"/>
  <c r="Q74" i="8"/>
  <c r="Q73" i="8"/>
  <c r="Q72" i="8"/>
  <c r="P72" i="8"/>
  <c r="S71" i="8"/>
  <c r="R71" i="8"/>
  <c r="Q71" i="8"/>
  <c r="P71" i="8"/>
  <c r="U70" i="8"/>
  <c r="T70" i="8"/>
  <c r="S70" i="8"/>
  <c r="R70" i="8"/>
  <c r="Q70" i="8"/>
  <c r="P70" i="8"/>
  <c r="M70" i="8"/>
  <c r="U69" i="8"/>
  <c r="T69" i="8"/>
  <c r="S69" i="8"/>
  <c r="R69" i="8"/>
  <c r="Q69" i="8"/>
  <c r="P69" i="8"/>
  <c r="M69" i="8"/>
  <c r="U68" i="8"/>
  <c r="T68" i="8"/>
  <c r="S68" i="8"/>
  <c r="R68" i="8"/>
  <c r="Q68" i="8"/>
  <c r="P68" i="8"/>
  <c r="M68" i="8"/>
  <c r="U67" i="8"/>
  <c r="T67" i="8"/>
  <c r="S67" i="8"/>
  <c r="R67" i="8"/>
  <c r="Q67" i="8"/>
  <c r="P67" i="8"/>
  <c r="M67" i="8"/>
  <c r="U66" i="8"/>
  <c r="T66" i="8"/>
  <c r="S66" i="8"/>
  <c r="R66" i="8"/>
  <c r="Q66" i="8"/>
  <c r="P66" i="8"/>
  <c r="N66" i="8"/>
  <c r="M66" i="8"/>
  <c r="K66" i="8"/>
  <c r="B66" i="8"/>
  <c r="U65" i="8"/>
  <c r="T65" i="8"/>
  <c r="S65" i="8"/>
  <c r="R65" i="8"/>
  <c r="Q65" i="8"/>
  <c r="P65" i="8"/>
  <c r="N65" i="8"/>
  <c r="M65" i="8"/>
  <c r="K65" i="8"/>
  <c r="B65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63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62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61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60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59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58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57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56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55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54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53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52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51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50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49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48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47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45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44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43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42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Q72" i="7"/>
  <c r="P72" i="7"/>
  <c r="S71" i="7"/>
  <c r="R71" i="7"/>
  <c r="Q71" i="7"/>
  <c r="P71" i="7"/>
  <c r="U70" i="7"/>
  <c r="T70" i="7"/>
  <c r="S70" i="7"/>
  <c r="R70" i="7"/>
  <c r="Q70" i="7"/>
  <c r="P70" i="7"/>
  <c r="M70" i="7"/>
  <c r="U69" i="7"/>
  <c r="T69" i="7"/>
  <c r="S69" i="7"/>
  <c r="R69" i="7"/>
  <c r="Q69" i="7"/>
  <c r="P69" i="7"/>
  <c r="M69" i="7"/>
  <c r="U68" i="7"/>
  <c r="T68" i="7"/>
  <c r="S68" i="7"/>
  <c r="R68" i="7"/>
  <c r="Q68" i="7"/>
  <c r="P68" i="7"/>
  <c r="M68" i="7"/>
  <c r="U67" i="7"/>
  <c r="T67" i="7"/>
  <c r="S67" i="7"/>
  <c r="R67" i="7"/>
  <c r="Q67" i="7"/>
  <c r="P67" i="7"/>
  <c r="M67" i="7"/>
  <c r="U66" i="7"/>
  <c r="T66" i="7"/>
  <c r="S66" i="7"/>
  <c r="R66" i="7"/>
  <c r="Q66" i="7"/>
  <c r="P66" i="7"/>
  <c r="N66" i="7"/>
  <c r="M66" i="7"/>
  <c r="K66" i="7"/>
  <c r="B66" i="7"/>
  <c r="U65" i="7"/>
  <c r="T65" i="7"/>
  <c r="S65" i="7"/>
  <c r="R65" i="7"/>
  <c r="Q65" i="7"/>
  <c r="P65" i="7"/>
  <c r="N65" i="7"/>
  <c r="M65" i="7"/>
  <c r="K65" i="7"/>
  <c r="B65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63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62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61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60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59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58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57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56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55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54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52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2" i="7"/>
  <c r="Q72" i="6"/>
  <c r="P72" i="6"/>
  <c r="S71" i="6"/>
  <c r="R71" i="6"/>
  <c r="Q71" i="6"/>
  <c r="P71" i="6"/>
  <c r="U70" i="6"/>
  <c r="T70" i="6"/>
  <c r="S70" i="6"/>
  <c r="R70" i="6"/>
  <c r="Q70" i="6"/>
  <c r="P70" i="6"/>
  <c r="M70" i="6"/>
  <c r="U69" i="6"/>
  <c r="T69" i="6"/>
  <c r="S69" i="6"/>
  <c r="R69" i="6"/>
  <c r="Q69" i="6"/>
  <c r="P69" i="6"/>
  <c r="M69" i="6"/>
  <c r="U68" i="6"/>
  <c r="T68" i="6"/>
  <c r="S68" i="6"/>
  <c r="R68" i="6"/>
  <c r="Q68" i="6"/>
  <c r="P68" i="6"/>
  <c r="M68" i="6"/>
  <c r="U67" i="6"/>
  <c r="T67" i="6"/>
  <c r="S67" i="6"/>
  <c r="R67" i="6"/>
  <c r="Q67" i="6"/>
  <c r="P67" i="6"/>
  <c r="M67" i="6"/>
  <c r="U66" i="6"/>
  <c r="T66" i="6"/>
  <c r="S66" i="6"/>
  <c r="R66" i="6"/>
  <c r="Q66" i="6"/>
  <c r="P66" i="6"/>
  <c r="N66" i="6"/>
  <c r="M66" i="6"/>
  <c r="K66" i="6"/>
  <c r="B66" i="6"/>
  <c r="U65" i="6"/>
  <c r="T65" i="6"/>
  <c r="S65" i="6"/>
  <c r="R65" i="6"/>
  <c r="Q65" i="6"/>
  <c r="P65" i="6"/>
  <c r="N65" i="6"/>
  <c r="M65" i="6"/>
  <c r="K65" i="6"/>
  <c r="B65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63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61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60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58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57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55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54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52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51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48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46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43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34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33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2" i="6"/>
  <c r="Q72" i="5"/>
  <c r="P72" i="5"/>
  <c r="S71" i="5"/>
  <c r="R71" i="5"/>
  <c r="Q71" i="5"/>
  <c r="P71" i="5"/>
  <c r="U70" i="5"/>
  <c r="T70" i="5"/>
  <c r="S70" i="5"/>
  <c r="R70" i="5"/>
  <c r="Q70" i="5"/>
  <c r="P70" i="5"/>
  <c r="M70" i="5"/>
  <c r="U69" i="5"/>
  <c r="T69" i="5"/>
  <c r="S69" i="5"/>
  <c r="R69" i="5"/>
  <c r="Q69" i="5"/>
  <c r="P69" i="5"/>
  <c r="M69" i="5"/>
  <c r="U68" i="5"/>
  <c r="T68" i="5"/>
  <c r="S68" i="5"/>
  <c r="R68" i="5"/>
  <c r="Q68" i="5"/>
  <c r="P68" i="5"/>
  <c r="M68" i="5"/>
  <c r="U67" i="5"/>
  <c r="T67" i="5"/>
  <c r="S67" i="5"/>
  <c r="R67" i="5"/>
  <c r="Q67" i="5"/>
  <c r="P67" i="5"/>
  <c r="M67" i="5"/>
  <c r="U66" i="5"/>
  <c r="T66" i="5"/>
  <c r="S66" i="5"/>
  <c r="R66" i="5"/>
  <c r="Q66" i="5"/>
  <c r="P66" i="5"/>
  <c r="N66" i="5"/>
  <c r="M66" i="5"/>
  <c r="K66" i="5"/>
  <c r="B66" i="5"/>
  <c r="U65" i="5"/>
  <c r="T65" i="5"/>
  <c r="S65" i="5"/>
  <c r="R65" i="5"/>
  <c r="Q65" i="5"/>
  <c r="P65" i="5"/>
  <c r="N65" i="5"/>
  <c r="M65" i="5"/>
  <c r="K65" i="5"/>
  <c r="B65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AJ61" i="5" l="1"/>
  <c r="AJ53" i="5"/>
  <c r="AJ45" i="5"/>
  <c r="AJ37" i="5"/>
  <c r="AJ63" i="9"/>
  <c r="AJ55" i="9"/>
  <c r="AJ47" i="9"/>
  <c r="AJ31" i="9"/>
  <c r="AJ23" i="9"/>
  <c r="AJ15" i="9"/>
  <c r="AJ7" i="9"/>
  <c r="AJ60" i="5"/>
  <c r="AJ52" i="5"/>
  <c r="AJ44" i="5"/>
  <c r="AJ36" i="5"/>
  <c r="AJ28" i="5"/>
  <c r="AJ20" i="5"/>
  <c r="AJ12" i="5"/>
  <c r="AJ4" i="5"/>
  <c r="AJ62" i="9"/>
  <c r="AJ54" i="9"/>
  <c r="AJ46" i="9"/>
  <c r="AJ38" i="9"/>
  <c r="AJ30" i="9"/>
  <c r="AJ22" i="9"/>
  <c r="AJ14" i="9"/>
  <c r="AJ59" i="5"/>
  <c r="AJ51" i="5"/>
  <c r="AJ43" i="5"/>
  <c r="AJ35" i="5"/>
  <c r="AJ27" i="5"/>
  <c r="AJ19" i="5"/>
  <c r="AJ11" i="5"/>
  <c r="AJ61" i="9"/>
  <c r="C58" i="2"/>
  <c r="AJ53" i="9"/>
  <c r="AJ45" i="9"/>
  <c r="AJ37" i="9"/>
  <c r="AJ29" i="9"/>
  <c r="AJ21" i="9"/>
  <c r="AJ13" i="9"/>
  <c r="AJ5" i="9"/>
  <c r="AJ58" i="5"/>
  <c r="AJ50" i="5"/>
  <c r="AJ42" i="5"/>
  <c r="AJ34" i="5"/>
  <c r="AJ26" i="5"/>
  <c r="AJ18" i="5"/>
  <c r="AJ10" i="5"/>
  <c r="AJ60" i="9"/>
  <c r="AJ52" i="9"/>
  <c r="AJ44" i="9"/>
  <c r="AJ36" i="9"/>
  <c r="AJ28" i="9"/>
  <c r="AJ20" i="9"/>
  <c r="AJ12" i="9"/>
  <c r="AJ4" i="9"/>
  <c r="C44" i="2"/>
  <c r="AJ39" i="9"/>
  <c r="AJ59" i="9"/>
  <c r="AJ35" i="9"/>
  <c r="AJ11" i="9"/>
  <c r="AJ56" i="5"/>
  <c r="AJ48" i="5"/>
  <c r="AJ40" i="5"/>
  <c r="AJ32" i="5"/>
  <c r="AJ24" i="5"/>
  <c r="AJ16" i="5"/>
  <c r="AJ8" i="5"/>
  <c r="AJ58" i="9"/>
  <c r="AJ50" i="9"/>
  <c r="AJ42" i="9"/>
  <c r="AJ34" i="9"/>
  <c r="AJ26" i="9"/>
  <c r="AJ18" i="9"/>
  <c r="AJ10" i="9"/>
  <c r="AJ43" i="9"/>
  <c r="AJ19" i="9"/>
  <c r="L68" i="2"/>
  <c r="AJ63" i="5"/>
  <c r="L60" i="2"/>
  <c r="AJ55" i="5"/>
  <c r="L52" i="2"/>
  <c r="AJ47" i="5"/>
  <c r="AJ39" i="5"/>
  <c r="L36" i="2"/>
  <c r="AJ31" i="5"/>
  <c r="L28" i="2"/>
  <c r="AJ23" i="5"/>
  <c r="L20" i="2"/>
  <c r="AJ15" i="5"/>
  <c r="L12" i="2"/>
  <c r="AJ7" i="5"/>
  <c r="N68" i="2"/>
  <c r="N60" i="2"/>
  <c r="N52" i="2"/>
  <c r="N36" i="2"/>
  <c r="N28" i="2"/>
  <c r="N20" i="2"/>
  <c r="N12" i="2"/>
  <c r="AJ57" i="9"/>
  <c r="AJ49" i="9"/>
  <c r="AJ41" i="9"/>
  <c r="AJ33" i="9"/>
  <c r="AJ25" i="9"/>
  <c r="AJ17" i="9"/>
  <c r="AJ9" i="9"/>
  <c r="C11" i="2"/>
  <c r="AJ6" i="9"/>
  <c r="AJ51" i="9"/>
  <c r="AJ27" i="9"/>
  <c r="AJ62" i="5"/>
  <c r="AJ54" i="5"/>
  <c r="AJ46" i="5"/>
  <c r="AJ38" i="5"/>
  <c r="AJ30" i="5"/>
  <c r="AJ22" i="5"/>
  <c r="AJ14" i="5"/>
  <c r="AJ6" i="5"/>
  <c r="AJ56" i="9"/>
  <c r="AJ48" i="9"/>
  <c r="AJ40" i="9"/>
  <c r="AJ32" i="9"/>
  <c r="C29" i="2"/>
  <c r="AJ24" i="9"/>
  <c r="AJ16" i="9"/>
  <c r="AJ8" i="9"/>
  <c r="J64" i="2"/>
  <c r="J56" i="2"/>
  <c r="J48" i="2"/>
  <c r="J40" i="2"/>
  <c r="J32" i="2"/>
  <c r="J24" i="2"/>
  <c r="J16" i="2"/>
  <c r="J63" i="2"/>
  <c r="J55" i="2"/>
  <c r="J47" i="2"/>
  <c r="J39" i="2"/>
  <c r="J31" i="2"/>
  <c r="J23" i="2"/>
  <c r="J15" i="2"/>
  <c r="G14" i="2"/>
  <c r="G22" i="2"/>
  <c r="G30" i="2"/>
  <c r="G38" i="2"/>
  <c r="G46" i="2"/>
  <c r="G54" i="2"/>
  <c r="G62" i="2"/>
  <c r="E10" i="2"/>
  <c r="E18" i="2"/>
  <c r="E26" i="2"/>
  <c r="E34" i="2"/>
  <c r="E42" i="2"/>
  <c r="E50" i="2"/>
  <c r="E66" i="2"/>
  <c r="I12" i="2"/>
  <c r="I16" i="2"/>
  <c r="I20" i="2"/>
  <c r="I24" i="2"/>
  <c r="I28" i="2"/>
  <c r="I32" i="2"/>
  <c r="I36" i="2"/>
  <c r="I40" i="2"/>
  <c r="I48" i="2"/>
  <c r="I52" i="2"/>
  <c r="I56" i="2"/>
  <c r="I60" i="2"/>
  <c r="I64" i="2"/>
  <c r="G15" i="2"/>
  <c r="G23" i="2"/>
  <c r="G31" i="2"/>
  <c r="G39" i="2"/>
  <c r="G47" i="2"/>
  <c r="G55" i="2"/>
  <c r="G63" i="2"/>
  <c r="E19" i="2"/>
  <c r="E27" i="2"/>
  <c r="E35" i="2"/>
  <c r="E43" i="2"/>
  <c r="E51" i="2"/>
  <c r="E59" i="2"/>
  <c r="E67" i="2"/>
  <c r="L67" i="2"/>
  <c r="L59" i="2"/>
  <c r="L51" i="2"/>
  <c r="L43" i="2"/>
  <c r="L35" i="2"/>
  <c r="L27" i="2"/>
  <c r="L19" i="2"/>
  <c r="N67" i="2"/>
  <c r="N59" i="2"/>
  <c r="N51" i="2"/>
  <c r="N43" i="2"/>
  <c r="N35" i="2"/>
  <c r="N27" i="2"/>
  <c r="N19" i="2"/>
  <c r="K12" i="2"/>
  <c r="K16" i="2"/>
  <c r="K20" i="2"/>
  <c r="K24" i="2"/>
  <c r="K28" i="2"/>
  <c r="K32" i="2"/>
  <c r="K36" i="2"/>
  <c r="K40" i="2"/>
  <c r="K48" i="2"/>
  <c r="K52" i="2"/>
  <c r="K56" i="2"/>
  <c r="K60" i="2"/>
  <c r="K64" i="2"/>
  <c r="K68" i="2"/>
  <c r="M15" i="2"/>
  <c r="M19" i="2"/>
  <c r="M23" i="2"/>
  <c r="M27" i="2"/>
  <c r="M31" i="2"/>
  <c r="M35" i="2"/>
  <c r="M39" i="2"/>
  <c r="M43" i="2"/>
  <c r="M47" i="2"/>
  <c r="M51" i="2"/>
  <c r="M55" i="2"/>
  <c r="M59" i="2"/>
  <c r="M63" i="2"/>
  <c r="M67" i="2"/>
  <c r="H60" i="2"/>
  <c r="D60" i="2"/>
  <c r="C60" i="2"/>
  <c r="F60" i="2"/>
  <c r="C27" i="2"/>
  <c r="H27" i="2"/>
  <c r="D27" i="2"/>
  <c r="F51" i="2"/>
  <c r="K9" i="2"/>
  <c r="K13" i="2"/>
  <c r="K17" i="2"/>
  <c r="C20" i="2"/>
  <c r="H20" i="2"/>
  <c r="D20" i="2"/>
  <c r="F68" i="2"/>
  <c r="F28" i="2"/>
  <c r="F20" i="2"/>
  <c r="H67" i="2"/>
  <c r="D67" i="2"/>
  <c r="C67" i="2"/>
  <c r="H51" i="2"/>
  <c r="D51" i="2"/>
  <c r="C51" i="2"/>
  <c r="F35" i="2"/>
  <c r="C52" i="2"/>
  <c r="H52" i="2"/>
  <c r="D52" i="2"/>
  <c r="H59" i="2"/>
  <c r="D59" i="2"/>
  <c r="C59" i="2"/>
  <c r="C19" i="2"/>
  <c r="H19" i="2"/>
  <c r="D19" i="2"/>
  <c r="F43" i="2"/>
  <c r="K10" i="2"/>
  <c r="K14" i="2"/>
  <c r="K18" i="2"/>
  <c r="F67" i="2"/>
  <c r="F19" i="2"/>
  <c r="C28" i="2"/>
  <c r="D28" i="2"/>
  <c r="H28" i="2"/>
  <c r="C35" i="2"/>
  <c r="H35" i="2"/>
  <c r="D35" i="2"/>
  <c r="F59" i="2"/>
  <c r="K15" i="2"/>
  <c r="H68" i="2"/>
  <c r="D68" i="2"/>
  <c r="C68" i="2"/>
  <c r="C36" i="2"/>
  <c r="H36" i="2"/>
  <c r="D36" i="2"/>
  <c r="C12" i="2"/>
  <c r="H12" i="2"/>
  <c r="D12" i="2"/>
  <c r="F52" i="2"/>
  <c r="F36" i="2"/>
  <c r="F12" i="2"/>
  <c r="C43" i="2"/>
  <c r="H43" i="2"/>
  <c r="D43" i="2"/>
  <c r="F27" i="2"/>
  <c r="K21" i="2"/>
  <c r="K25" i="2"/>
  <c r="K33" i="2"/>
  <c r="K37" i="2"/>
  <c r="K41" i="2"/>
  <c r="K45" i="2"/>
  <c r="K49" i="2"/>
  <c r="K53" i="2"/>
  <c r="K57" i="2"/>
  <c r="K61" i="2"/>
  <c r="K65" i="2"/>
  <c r="M12" i="2"/>
  <c r="M16" i="2"/>
  <c r="M20" i="2"/>
  <c r="M24" i="2"/>
  <c r="M28" i="2"/>
  <c r="M32" i="2"/>
  <c r="M36" i="2"/>
  <c r="M40" i="2"/>
  <c r="M48" i="2"/>
  <c r="M52" i="2"/>
  <c r="M56" i="2"/>
  <c r="M60" i="2"/>
  <c r="M64" i="2"/>
  <c r="M68" i="2"/>
  <c r="G16" i="2"/>
  <c r="G24" i="2"/>
  <c r="G32" i="2"/>
  <c r="G40" i="2"/>
  <c r="G48" i="2"/>
  <c r="G56" i="2"/>
  <c r="G64" i="2"/>
  <c r="E12" i="2"/>
  <c r="E20" i="2"/>
  <c r="E28" i="2"/>
  <c r="E36" i="2"/>
  <c r="E52" i="2"/>
  <c r="E60" i="2"/>
  <c r="E68" i="2"/>
  <c r="I9" i="2"/>
  <c r="I13" i="2"/>
  <c r="I17" i="2"/>
  <c r="I21" i="2"/>
  <c r="I25" i="2"/>
  <c r="I33" i="2"/>
  <c r="I37" i="2"/>
  <c r="I41" i="2"/>
  <c r="I45" i="2"/>
  <c r="I49" i="2"/>
  <c r="I53" i="2"/>
  <c r="I57" i="2"/>
  <c r="I61" i="2"/>
  <c r="I65" i="2"/>
  <c r="L66" i="2"/>
  <c r="L50" i="2"/>
  <c r="L42" i="2"/>
  <c r="L34" i="2"/>
  <c r="L26" i="2"/>
  <c r="L18" i="2"/>
  <c r="L10" i="2"/>
  <c r="N66" i="2"/>
  <c r="N50" i="2"/>
  <c r="N42" i="2"/>
  <c r="N34" i="2"/>
  <c r="N26" i="2"/>
  <c r="N18" i="2"/>
  <c r="N10" i="2"/>
  <c r="H66" i="2"/>
  <c r="D66" i="2"/>
  <c r="C66" i="2"/>
  <c r="H50" i="2"/>
  <c r="D50" i="2"/>
  <c r="C50" i="2"/>
  <c r="H42" i="2"/>
  <c r="D42" i="2"/>
  <c r="C42" i="2"/>
  <c r="H34" i="2"/>
  <c r="D34" i="2"/>
  <c r="C34" i="2"/>
  <c r="C26" i="2"/>
  <c r="D26" i="2"/>
  <c r="H26" i="2"/>
  <c r="C18" i="2"/>
  <c r="D18" i="2"/>
  <c r="H18" i="2"/>
  <c r="C10" i="2"/>
  <c r="D10" i="2"/>
  <c r="F66" i="2"/>
  <c r="F50" i="2"/>
  <c r="F42" i="2"/>
  <c r="F34" i="2"/>
  <c r="F26" i="2"/>
  <c r="F18" i="2"/>
  <c r="F10" i="2"/>
  <c r="J62" i="2"/>
  <c r="J54" i="2"/>
  <c r="J46" i="2"/>
  <c r="J38" i="2"/>
  <c r="J30" i="2"/>
  <c r="J22" i="2"/>
  <c r="J14" i="2"/>
  <c r="G9" i="2"/>
  <c r="G17" i="2"/>
  <c r="G25" i="2"/>
  <c r="G33" i="2"/>
  <c r="G41" i="2"/>
  <c r="G49" i="2"/>
  <c r="G57" i="2"/>
  <c r="G65" i="2"/>
  <c r="E13" i="2"/>
  <c r="E21" i="2"/>
  <c r="E37" i="2"/>
  <c r="E45" i="2"/>
  <c r="E53" i="2"/>
  <c r="E61" i="2"/>
  <c r="L65" i="2"/>
  <c r="L57" i="2"/>
  <c r="L49" i="2"/>
  <c r="L41" i="2"/>
  <c r="L33" i="2"/>
  <c r="L25" i="2"/>
  <c r="L17" i="2"/>
  <c r="L9" i="2"/>
  <c r="N65" i="2"/>
  <c r="N57" i="2"/>
  <c r="N49" i="2"/>
  <c r="N41" i="2"/>
  <c r="N33" i="2"/>
  <c r="N25" i="2"/>
  <c r="N17" i="2"/>
  <c r="N9" i="2"/>
  <c r="H65" i="2"/>
  <c r="D65" i="2"/>
  <c r="C65" i="2"/>
  <c r="H57" i="2"/>
  <c r="D57" i="2"/>
  <c r="C57" i="2"/>
  <c r="H49" i="2"/>
  <c r="D49" i="2"/>
  <c r="C49" i="2"/>
  <c r="H41" i="2"/>
  <c r="D41" i="2"/>
  <c r="C41" i="2"/>
  <c r="H33" i="2"/>
  <c r="D33" i="2"/>
  <c r="C33" i="2"/>
  <c r="H25" i="2"/>
  <c r="D25" i="2"/>
  <c r="C25" i="2"/>
  <c r="H17" i="2"/>
  <c r="D17" i="2"/>
  <c r="C17" i="2"/>
  <c r="C9" i="2"/>
  <c r="D9" i="2"/>
  <c r="F65" i="2"/>
  <c r="F57" i="2"/>
  <c r="F49" i="2"/>
  <c r="F41" i="2"/>
  <c r="F33" i="2"/>
  <c r="F25" i="2"/>
  <c r="F17" i="2"/>
  <c r="F9" i="2"/>
  <c r="J61" i="2"/>
  <c r="J53" i="2"/>
  <c r="J45" i="2"/>
  <c r="J37" i="2"/>
  <c r="J21" i="2"/>
  <c r="J13" i="2"/>
  <c r="K22" i="2"/>
  <c r="K26" i="2"/>
  <c r="K30" i="2"/>
  <c r="K34" i="2"/>
  <c r="K38" i="2"/>
  <c r="K42" i="2"/>
  <c r="K46" i="2"/>
  <c r="K50" i="2"/>
  <c r="K54" i="2"/>
  <c r="K62" i="2"/>
  <c r="K66" i="2"/>
  <c r="M9" i="2"/>
  <c r="M13" i="2"/>
  <c r="M17" i="2"/>
  <c r="M21" i="2"/>
  <c r="M25" i="2"/>
  <c r="M33" i="2"/>
  <c r="M37" i="2"/>
  <c r="M41" i="2"/>
  <c r="M45" i="2"/>
  <c r="M49" i="2"/>
  <c r="M53" i="2"/>
  <c r="M57" i="2"/>
  <c r="M61" i="2"/>
  <c r="M65" i="2"/>
  <c r="G10" i="2"/>
  <c r="G18" i="2"/>
  <c r="G26" i="2"/>
  <c r="G34" i="2"/>
  <c r="G42" i="2"/>
  <c r="G50" i="2"/>
  <c r="G66" i="2"/>
  <c r="E14" i="2"/>
  <c r="E22" i="2"/>
  <c r="E30" i="2"/>
  <c r="E38" i="2"/>
  <c r="E46" i="2"/>
  <c r="E54" i="2"/>
  <c r="E62" i="2"/>
  <c r="I10" i="2"/>
  <c r="I14" i="2"/>
  <c r="I18" i="2"/>
  <c r="I22" i="2"/>
  <c r="I26" i="2"/>
  <c r="I30" i="2"/>
  <c r="I34" i="2"/>
  <c r="I38" i="2"/>
  <c r="I42" i="2"/>
  <c r="I46" i="2"/>
  <c r="I50" i="2"/>
  <c r="I54" i="2"/>
  <c r="I62" i="2"/>
  <c r="I66" i="2"/>
  <c r="L64" i="2"/>
  <c r="L56" i="2"/>
  <c r="L48" i="2"/>
  <c r="L40" i="2"/>
  <c r="L32" i="2"/>
  <c r="L24" i="2"/>
  <c r="L16" i="2"/>
  <c r="N64" i="2"/>
  <c r="N56" i="2"/>
  <c r="N48" i="2"/>
  <c r="N40" i="2"/>
  <c r="N32" i="2"/>
  <c r="N24" i="2"/>
  <c r="N16" i="2"/>
  <c r="H64" i="2"/>
  <c r="D64" i="2"/>
  <c r="C64" i="2"/>
  <c r="H56" i="2"/>
  <c r="D56" i="2"/>
  <c r="C56" i="2"/>
  <c r="H48" i="2"/>
  <c r="D48" i="2"/>
  <c r="C48" i="2"/>
  <c r="H40" i="2"/>
  <c r="D40" i="2"/>
  <c r="C40" i="2"/>
  <c r="H32" i="2"/>
  <c r="D32" i="2"/>
  <c r="C32" i="2"/>
  <c r="H24" i="2"/>
  <c r="D24" i="2"/>
  <c r="C24" i="2"/>
  <c r="H16" i="2"/>
  <c r="D16" i="2"/>
  <c r="C16" i="2"/>
  <c r="F64" i="2"/>
  <c r="F56" i="2"/>
  <c r="F48" i="2"/>
  <c r="F40" i="2"/>
  <c r="F32" i="2"/>
  <c r="F24" i="2"/>
  <c r="F16" i="2"/>
  <c r="J68" i="2"/>
  <c r="J60" i="2"/>
  <c r="J52" i="2"/>
  <c r="J36" i="2"/>
  <c r="J28" i="2"/>
  <c r="J20" i="2"/>
  <c r="J12" i="2"/>
  <c r="G19" i="2"/>
  <c r="G27" i="2"/>
  <c r="G35" i="2"/>
  <c r="G43" i="2"/>
  <c r="G51" i="2"/>
  <c r="G59" i="2"/>
  <c r="G67" i="2"/>
  <c r="E15" i="2"/>
  <c r="E23" i="2"/>
  <c r="E31" i="2"/>
  <c r="E39" i="2"/>
  <c r="E47" i="2"/>
  <c r="E55" i="2"/>
  <c r="E63" i="2"/>
  <c r="L63" i="2"/>
  <c r="L55" i="2"/>
  <c r="L47" i="2"/>
  <c r="L39" i="2"/>
  <c r="L31" i="2"/>
  <c r="L23" i="2"/>
  <c r="L15" i="2"/>
  <c r="N63" i="2"/>
  <c r="N55" i="2"/>
  <c r="N47" i="2"/>
  <c r="N39" i="2"/>
  <c r="N31" i="2"/>
  <c r="N23" i="2"/>
  <c r="N15" i="2"/>
  <c r="C63" i="2"/>
  <c r="H63" i="2"/>
  <c r="D63" i="2"/>
  <c r="H55" i="2"/>
  <c r="D55" i="2"/>
  <c r="C55" i="2"/>
  <c r="H47" i="2"/>
  <c r="D47" i="2"/>
  <c r="C47" i="2"/>
  <c r="H39" i="2"/>
  <c r="D39" i="2"/>
  <c r="C39" i="2"/>
  <c r="H31" i="2"/>
  <c r="D31" i="2"/>
  <c r="C31" i="2"/>
  <c r="H23" i="2"/>
  <c r="D23" i="2"/>
  <c r="C23" i="2"/>
  <c r="H15" i="2"/>
  <c r="D15" i="2"/>
  <c r="C15" i="2"/>
  <c r="F63" i="2"/>
  <c r="F55" i="2"/>
  <c r="F47" i="2"/>
  <c r="F39" i="2"/>
  <c r="F31" i="2"/>
  <c r="F23" i="2"/>
  <c r="F15" i="2"/>
  <c r="J67" i="2"/>
  <c r="J59" i="2"/>
  <c r="J51" i="2"/>
  <c r="J43" i="2"/>
  <c r="J35" i="2"/>
  <c r="J27" i="2"/>
  <c r="J19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M10" i="2"/>
  <c r="M14" i="2"/>
  <c r="M18" i="2"/>
  <c r="M22" i="2"/>
  <c r="M26" i="2"/>
  <c r="M30" i="2"/>
  <c r="M34" i="2"/>
  <c r="M38" i="2"/>
  <c r="M42" i="2"/>
  <c r="M46" i="2"/>
  <c r="M50" i="2"/>
  <c r="M54" i="2"/>
  <c r="M62" i="2"/>
  <c r="M66" i="2"/>
  <c r="G12" i="2"/>
  <c r="G20" i="2"/>
  <c r="G28" i="2"/>
  <c r="G36" i="2"/>
  <c r="G52" i="2"/>
  <c r="G60" i="2"/>
  <c r="G68" i="2"/>
  <c r="E16" i="2"/>
  <c r="E24" i="2"/>
  <c r="E32" i="2"/>
  <c r="E40" i="2"/>
  <c r="E48" i="2"/>
  <c r="E56" i="2"/>
  <c r="E64" i="2"/>
  <c r="I15" i="2"/>
  <c r="I19" i="2"/>
  <c r="I23" i="2"/>
  <c r="I27" i="2"/>
  <c r="I31" i="2"/>
  <c r="I35" i="2"/>
  <c r="I39" i="2"/>
  <c r="I43" i="2"/>
  <c r="I47" i="2"/>
  <c r="I51" i="2"/>
  <c r="I55" i="2"/>
  <c r="I59" i="2"/>
  <c r="I63" i="2"/>
  <c r="I67" i="2"/>
  <c r="L62" i="2"/>
  <c r="L54" i="2"/>
  <c r="L46" i="2"/>
  <c r="L38" i="2"/>
  <c r="L30" i="2"/>
  <c r="L22" i="2"/>
  <c r="L14" i="2"/>
  <c r="N62" i="2"/>
  <c r="N54" i="2"/>
  <c r="N46" i="2"/>
  <c r="N38" i="2"/>
  <c r="N30" i="2"/>
  <c r="N22" i="2"/>
  <c r="N14" i="2"/>
  <c r="H62" i="2"/>
  <c r="D62" i="2"/>
  <c r="C62" i="2"/>
  <c r="C54" i="2"/>
  <c r="H54" i="2"/>
  <c r="D54" i="2"/>
  <c r="C46" i="2"/>
  <c r="H46" i="2"/>
  <c r="D46" i="2"/>
  <c r="H38" i="2"/>
  <c r="D38" i="2"/>
  <c r="C38" i="2"/>
  <c r="H30" i="2"/>
  <c r="D30" i="2"/>
  <c r="C30" i="2"/>
  <c r="H22" i="2"/>
  <c r="D22" i="2"/>
  <c r="C22" i="2"/>
  <c r="H14" i="2"/>
  <c r="D14" i="2"/>
  <c r="C14" i="2"/>
  <c r="F62" i="2"/>
  <c r="F54" i="2"/>
  <c r="F46" i="2"/>
  <c r="F38" i="2"/>
  <c r="F30" i="2"/>
  <c r="F22" i="2"/>
  <c r="F14" i="2"/>
  <c r="J66" i="2"/>
  <c r="J50" i="2"/>
  <c r="J42" i="2"/>
  <c r="J34" i="2"/>
  <c r="J26" i="2"/>
  <c r="J18" i="2"/>
  <c r="J10" i="2"/>
  <c r="G13" i="2"/>
  <c r="G21" i="2"/>
  <c r="G37" i="2"/>
  <c r="G45" i="2"/>
  <c r="G53" i="2"/>
  <c r="G61" i="2"/>
  <c r="E9" i="2"/>
  <c r="E17" i="2"/>
  <c r="E25" i="2"/>
  <c r="E33" i="2"/>
  <c r="E41" i="2"/>
  <c r="E49" i="2"/>
  <c r="E57" i="2"/>
  <c r="E65" i="2"/>
  <c r="L61" i="2"/>
  <c r="L53" i="2"/>
  <c r="L45" i="2"/>
  <c r="L37" i="2"/>
  <c r="L21" i="2"/>
  <c r="L13" i="2"/>
  <c r="N61" i="2"/>
  <c r="N53" i="2"/>
  <c r="N45" i="2"/>
  <c r="N37" i="2"/>
  <c r="N21" i="2"/>
  <c r="N13" i="2"/>
  <c r="C61" i="2"/>
  <c r="D61" i="2"/>
  <c r="H61" i="2"/>
  <c r="H53" i="2"/>
  <c r="D53" i="2"/>
  <c r="C53" i="2"/>
  <c r="H45" i="2"/>
  <c r="D45" i="2"/>
  <c r="C45" i="2"/>
  <c r="D37" i="2"/>
  <c r="C37" i="2"/>
  <c r="H37" i="2"/>
  <c r="H21" i="2"/>
  <c r="D21" i="2"/>
  <c r="C21" i="2"/>
  <c r="H13" i="2"/>
  <c r="D13" i="2"/>
  <c r="C13" i="2"/>
  <c r="F61" i="2"/>
  <c r="F53" i="2"/>
  <c r="F45" i="2"/>
  <c r="F37" i="2"/>
  <c r="F21" i="2"/>
  <c r="F13" i="2"/>
  <c r="J65" i="2"/>
  <c r="J57" i="2"/>
  <c r="J49" i="2"/>
  <c r="J41" i="2"/>
  <c r="J33" i="2"/>
  <c r="J25" i="2"/>
  <c r="J17" i="2"/>
  <c r="J9" i="2"/>
  <c r="AG39" i="8" l="1"/>
  <c r="AG4" i="8"/>
  <c r="AG6" i="8"/>
  <c r="AG53" i="8" l="1"/>
  <c r="AG24" i="8" l="1"/>
  <c r="AI5" i="8" l="1"/>
  <c r="H10" i="2" s="1"/>
  <c r="AH23" i="8"/>
  <c r="AI4" i="8" l="1"/>
  <c r="H9" i="2" s="1"/>
  <c r="AI6" i="8" l="1"/>
  <c r="AI53" i="8"/>
  <c r="AI24" i="8"/>
  <c r="AI39" i="8"/>
  <c r="AH4" i="8" l="1"/>
  <c r="AH53" i="8"/>
  <c r="AH6" i="8"/>
  <c r="AH24" i="8" l="1"/>
  <c r="AH3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1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</authors>
  <commentList>
    <comment ref="K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K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
</t>
        </r>
      </text>
    </comment>
    <comment ref="V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6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V11" authorId="3" shapeId="0" xr:uid="{00000000-0006-0000-06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7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7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7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8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8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8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sharedStrings.xml><?xml version="1.0" encoding="utf-8"?>
<sst xmlns="http://schemas.openxmlformats.org/spreadsheetml/2006/main" count="139" uniqueCount="88">
  <si>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</si>
  <si>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</si>
  <si>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</si>
  <si>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</si>
  <si>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</si>
  <si>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</si>
  <si>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</si>
  <si>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</si>
  <si>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</si>
  <si>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</t>
  </si>
  <si>
    <t>Percent of</t>
  </si>
  <si>
    <t>Percent in</t>
  </si>
  <si>
    <t>Undergraduate</t>
  </si>
  <si>
    <t>Graduate</t>
  </si>
  <si>
    <t>Two-Year</t>
  </si>
  <si>
    <t>Delaware</t>
  </si>
  <si>
    <t>SREB states</t>
  </si>
  <si>
    <t>Source:</t>
  </si>
  <si>
    <t>Percent of Total</t>
  </si>
  <si>
    <r>
      <t>Enrollment of Hispanic Students</t>
    </r>
    <r>
      <rPr>
        <vertAlign val="superscript"/>
        <sz val="10"/>
        <rFont val="Arial"/>
        <family val="2"/>
      </rPr>
      <t>1</t>
    </r>
  </si>
  <si>
    <r>
      <t>Higher Education</t>
    </r>
    <r>
      <rPr>
        <vertAlign val="superscript"/>
        <sz val="10"/>
        <rFont val="Arial"/>
        <family val="2"/>
      </rPr>
      <t>2</t>
    </r>
  </si>
  <si>
    <r>
      <t>Enrollment</t>
    </r>
    <r>
      <rPr>
        <vertAlign val="superscript"/>
        <sz val="10"/>
        <rFont val="Arial"/>
        <family val="2"/>
      </rPr>
      <t>2</t>
    </r>
  </si>
  <si>
    <t>Change</t>
  </si>
  <si>
    <t>Percent in Two-Year Colleges</t>
  </si>
  <si>
    <r>
      <t>Total Enrollment in</t>
    </r>
    <r>
      <rPr>
        <vertAlign val="superscript"/>
        <sz val="10"/>
        <rFont val="Arial"/>
        <family val="2"/>
      </rPr>
      <t xml:space="preserve"> </t>
    </r>
  </si>
  <si>
    <r>
      <t>Colleges</t>
    </r>
    <r>
      <rPr>
        <vertAlign val="superscript"/>
        <sz val="10"/>
        <rFont val="Arial"/>
        <family val="2"/>
      </rPr>
      <t>2</t>
    </r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</si>
  <si>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</si>
  <si>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</si>
  <si>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</si>
  <si>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</si>
  <si>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</si>
  <si>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</si>
  <si>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</si>
  <si>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</si>
  <si>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</si>
  <si>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</si>
  <si>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</si>
  <si>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</si>
  <si>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</si>
  <si>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</si>
  <si>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</si>
  <si>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</si>
  <si>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</si>
  <si>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</si>
  <si>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</si>
  <si>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</si>
  <si>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</si>
  <si>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</si>
  <si>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</si>
  <si>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</si>
  <si>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</si>
  <si>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</si>
  <si>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</si>
  <si>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and Professional</t>
  </si>
  <si>
    <t>50 states and D.C.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</si>
  <si>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Calculated based on a total that excludes people whose race is unknown and people from foreign countries.</t>
    </r>
  </si>
  <si>
    <t>SREB analysis of National Center for Education Statistics fall enrollment surveys — www.nces.ed.gov/ipeds.</t>
  </si>
  <si>
    <t>Louisiana</t>
  </si>
  <si>
    <t>2013</t>
  </si>
  <si>
    <t>2014</t>
  </si>
  <si>
    <t>2015</t>
  </si>
  <si>
    <t>Hispanic Women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</si>
  <si>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</si>
  <si>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</si>
  <si>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</si>
  <si>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</si>
  <si>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</si>
  <si>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</si>
  <si>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</si>
  <si>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</si>
  <si>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</si>
  <si>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</si>
  <si>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</si>
  <si>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</si>
  <si>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</si>
  <si>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</si>
  <si>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</si>
  <si>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</si>
  <si>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</si>
  <si>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</si>
  <si>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2016</t>
  </si>
  <si>
    <t>2017</t>
  </si>
  <si>
    <t>Fall 2017</t>
  </si>
  <si>
    <t>March 2019</t>
  </si>
  <si>
    <t>2012 to
2017</t>
  </si>
  <si>
    <t>"NA" indicates not applicable. There was no institution of this type in the state during the specificed years.</t>
  </si>
  <si>
    <r>
      <t xml:space="preserve">1 </t>
    </r>
    <r>
      <rPr>
        <sz val="10"/>
        <color rgb="FF000000"/>
        <rFont val="Arial"/>
        <family val="2"/>
      </rPr>
      <t>Table shows</t>
    </r>
    <r>
      <rPr>
        <vertAlign val="superscript"/>
        <sz val="10"/>
        <color rgb="FF00000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enrollments in all degree-granting institutions eligible for federal Title IV student financial aid in the 50 states and D.C., excluding service schools and online-only colleges and universities.  </t>
    </r>
  </si>
  <si>
    <t>Table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</si>
</sst>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22">
    <font>
      <sz val="10"/>
      <name val="Helv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name val="AGaramond"/>
      <family val="3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horizontal="left" wrapText="1"/>
    </xf>
    <xf numFmtId="43" fontId="1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9" fontId="16" fillId="0" borderId="0" applyFont="0" applyFill="0" applyBorder="0" applyAlignment="0" applyProtection="0"/>
  </cellStyleXfs>
  <cellXfs count="146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1" xfId="0" applyNumberFormat="1" applyFont="1" applyBorder="1" applyAlignment="1"/>
    <xf numFmtId="37" fontId="1" fillId="0" borderId="0" xfId="0" applyNumberFormat="1" applyFont="1" applyAlignment="1">
      <alignment horizontal="centerContinuous"/>
    </xf>
    <xf numFmtId="37" fontId="1" fillId="0" borderId="2" xfId="0" applyNumberFormat="1" applyFont="1" applyBorder="1" applyAlignment="1"/>
    <xf numFmtId="37" fontId="1" fillId="0" borderId="0" xfId="0" applyNumberFormat="1" applyFont="1" applyAlignment="1">
      <alignment horizontal="left"/>
    </xf>
    <xf numFmtId="37" fontId="1" fillId="0" borderId="3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37" fontId="1" fillId="2" borderId="0" xfId="0" applyNumberFormat="1" applyFont="1" applyFill="1" applyAlignment="1">
      <alignment horizontal="center"/>
    </xf>
    <xf numFmtId="37" fontId="1" fillId="0" borderId="0" xfId="0" applyNumberFormat="1" applyFont="1" applyAlignment="1">
      <alignment vertical="top"/>
    </xf>
    <xf numFmtId="37" fontId="1" fillId="0" borderId="0" xfId="0" applyNumberFormat="1" applyFont="1" applyAlignment="1">
      <alignment horizontal="centerContinuous" vertical="top"/>
    </xf>
    <xf numFmtId="37" fontId="1" fillId="0" borderId="3" xfId="0" applyNumberFormat="1" applyFont="1" applyBorder="1" applyAlignment="1">
      <alignment horizontal="centerContinuous"/>
    </xf>
    <xf numFmtId="37" fontId="1" fillId="0" borderId="1" xfId="0" applyNumberFormat="1" applyFont="1" applyBorder="1" applyAlignment="1">
      <alignment horizontal="centerContinuous"/>
    </xf>
    <xf numFmtId="37" fontId="1" fillId="0" borderId="0" xfId="0" quotePrefix="1" applyNumberFormat="1" applyFont="1" applyAlignment="1">
      <alignment horizontal="centerContinuous"/>
    </xf>
    <xf numFmtId="0" fontId="3" fillId="0" borderId="0" xfId="0" applyFont="1">
      <alignment horizontal="left" wrapText="1"/>
    </xf>
    <xf numFmtId="0" fontId="1" fillId="0" borderId="0" xfId="0" applyFont="1" applyAlignment="1">
      <alignment vertical="top"/>
    </xf>
    <xf numFmtId="0" fontId="6" fillId="0" borderId="7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6" fillId="0" borderId="0" xfId="0" applyFont="1" applyAlignment="1"/>
    <xf numFmtId="3" fontId="6" fillId="0" borderId="0" xfId="0" applyNumberFormat="1" applyFont="1" applyAlignment="1"/>
    <xf numFmtId="3" fontId="8" fillId="0" borderId="0" xfId="0" applyNumberFormat="1" applyFont="1" applyAlignment="1"/>
    <xf numFmtId="49" fontId="6" fillId="0" borderId="10" xfId="0" applyNumberFormat="1" applyFont="1" applyBorder="1" applyAlignment="1">
      <alignment horizontal="right"/>
    </xf>
    <xf numFmtId="37" fontId="1" fillId="0" borderId="10" xfId="0" applyNumberFormat="1" applyFont="1" applyBorder="1" applyAlignment="1"/>
    <xf numFmtId="165" fontId="1" fillId="0" borderId="0" xfId="0" applyNumberFormat="1" applyFont="1" applyAlignment="1"/>
    <xf numFmtId="3" fontId="10" fillId="0" borderId="0" xfId="0" applyNumberFormat="1" applyFont="1" applyAlignment="1"/>
    <xf numFmtId="3" fontId="1" fillId="0" borderId="0" xfId="0" applyNumberFormat="1" applyFont="1" applyAlignment="1"/>
    <xf numFmtId="3" fontId="1" fillId="0" borderId="0" xfId="1" applyNumberFormat="1" applyFont="1"/>
    <xf numFmtId="3" fontId="1" fillId="0" borderId="2" xfId="0" applyNumberFormat="1" applyFont="1" applyBorder="1" applyAlignment="1"/>
    <xf numFmtId="0" fontId="1" fillId="0" borderId="10" xfId="0" applyFont="1" applyBorder="1" applyAlignment="1"/>
    <xf numFmtId="49" fontId="1" fillId="0" borderId="0" xfId="0" applyNumberFormat="1" applyFont="1" applyAlignment="1"/>
    <xf numFmtId="49" fontId="10" fillId="0" borderId="0" xfId="0" applyNumberFormat="1" applyFont="1" applyAlignment="1"/>
    <xf numFmtId="49" fontId="1" fillId="0" borderId="0" xfId="1" applyNumberFormat="1" applyFont="1"/>
    <xf numFmtId="0" fontId="1" fillId="0" borderId="0" xfId="0" applyFont="1" applyAlignment="1"/>
    <xf numFmtId="0" fontId="6" fillId="0" borderId="0" xfId="2" applyFont="1" applyAlignment="1"/>
    <xf numFmtId="3" fontId="6" fillId="0" borderId="0" xfId="2" applyNumberFormat="1" applyFont="1" applyAlignment="1"/>
    <xf numFmtId="3" fontId="8" fillId="0" borderId="0" xfId="2" applyNumberFormat="1" applyFont="1" applyAlignment="1"/>
    <xf numFmtId="3" fontId="6" fillId="0" borderId="0" xfId="1" applyNumberFormat="1" applyFont="1"/>
    <xf numFmtId="0" fontId="1" fillId="0" borderId="0" xfId="2" applyAlignment="1"/>
    <xf numFmtId="165" fontId="1" fillId="0" borderId="0" xfId="2" applyNumberFormat="1" applyAlignment="1"/>
    <xf numFmtId="3" fontId="1" fillId="0" borderId="0" xfId="2" applyNumberFormat="1" applyAlignment="1"/>
    <xf numFmtId="49" fontId="1" fillId="0" borderId="0" xfId="0" applyNumberFormat="1" applyFont="1" applyAlignment="1">
      <alignment horizontal="left"/>
    </xf>
    <xf numFmtId="49" fontId="1" fillId="0" borderId="0" xfId="1" applyNumberFormat="1" applyFont="1" applyAlignment="1">
      <alignment horizontal="left"/>
    </xf>
    <xf numFmtId="49" fontId="10" fillId="0" borderId="0" xfId="1" applyNumberFormat="1" applyFont="1" applyAlignment="1">
      <alignment horizontal="left"/>
    </xf>
    <xf numFmtId="49" fontId="1" fillId="0" borderId="0" xfId="2" applyNumberFormat="1" applyAlignment="1">
      <alignment horizontal="left"/>
    </xf>
    <xf numFmtId="49" fontId="9" fillId="0" borderId="0" xfId="2" applyNumberFormat="1" applyFont="1" applyAlignment="1">
      <alignment horizontal="left"/>
    </xf>
    <xf numFmtId="49" fontId="10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2" applyNumberFormat="1" applyAlignment="1">
      <alignment horizontal="left"/>
    </xf>
    <xf numFmtId="3" fontId="10" fillId="0" borderId="0" xfId="2" applyNumberFormat="1" applyFont="1" applyAlignment="1">
      <alignment horizontal="left"/>
    </xf>
    <xf numFmtId="3" fontId="1" fillId="0" borderId="0" xfId="1" applyNumberFormat="1" applyFont="1" applyAlignment="1">
      <alignment horizontal="left"/>
    </xf>
    <xf numFmtId="0" fontId="1" fillId="0" borderId="0" xfId="2" applyAlignment="1">
      <alignment horizontal="left"/>
    </xf>
    <xf numFmtId="3" fontId="10" fillId="0" borderId="0" xfId="2" applyNumberFormat="1" applyFont="1" applyAlignment="1"/>
    <xf numFmtId="49" fontId="10" fillId="0" borderId="0" xfId="1" applyNumberFormat="1" applyFont="1"/>
    <xf numFmtId="49" fontId="9" fillId="0" borderId="0" xfId="1" applyNumberFormat="1" applyFont="1"/>
    <xf numFmtId="49" fontId="1" fillId="0" borderId="0" xfId="2" applyNumberFormat="1" applyAlignment="1"/>
    <xf numFmtId="49" fontId="10" fillId="0" borderId="0" xfId="2" applyNumberFormat="1" applyFont="1" applyAlignme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3" fontId="1" fillId="3" borderId="0" xfId="0" applyNumberFormat="1" applyFont="1" applyFill="1" applyAlignment="1"/>
    <xf numFmtId="3" fontId="1" fillId="3" borderId="2" xfId="0" applyNumberFormat="1" applyFont="1" applyFill="1" applyBorder="1" applyAlignment="1"/>
    <xf numFmtId="3" fontId="1" fillId="0" borderId="11" xfId="0" applyNumberFormat="1" applyFont="1" applyBorder="1" applyAlignment="1"/>
    <xf numFmtId="3" fontId="1" fillId="3" borderId="10" xfId="0" applyNumberFormat="1" applyFont="1" applyFill="1" applyBorder="1" applyAlignment="1"/>
    <xf numFmtId="37" fontId="1" fillId="0" borderId="12" xfId="0" applyNumberFormat="1" applyFont="1" applyBorder="1" applyAlignment="1"/>
    <xf numFmtId="3" fontId="1" fillId="0" borderId="14" xfId="0" applyNumberFormat="1" applyFont="1" applyBorder="1" applyAlignment="1"/>
    <xf numFmtId="3" fontId="1" fillId="0" borderId="16" xfId="0" applyNumberFormat="1" applyFont="1" applyBorder="1" applyAlignment="1"/>
    <xf numFmtId="3" fontId="1" fillId="3" borderId="16" xfId="0" applyNumberFormat="1" applyFont="1" applyFill="1" applyBorder="1" applyAlignment="1"/>
    <xf numFmtId="3" fontId="1" fillId="3" borderId="14" xfId="0" applyNumberFormat="1" applyFont="1" applyFill="1" applyBorder="1" applyAlignment="1"/>
    <xf numFmtId="166" fontId="1" fillId="0" borderId="16" xfId="0" applyNumberFormat="1" applyFont="1" applyBorder="1" applyAlignment="1"/>
    <xf numFmtId="166" fontId="1" fillId="0" borderId="15" xfId="0" applyNumberFormat="1" applyFont="1" applyBorder="1" applyAlignment="1"/>
    <xf numFmtId="166" fontId="1" fillId="0" borderId="17" xfId="0" applyNumberFormat="1" applyFont="1" applyBorder="1" applyAlignment="1"/>
    <xf numFmtId="166" fontId="1" fillId="3" borderId="16" xfId="0" applyNumberFormat="1" applyFont="1" applyFill="1" applyBorder="1" applyAlignment="1"/>
    <xf numFmtId="166" fontId="1" fillId="3" borderId="14" xfId="0" applyNumberFormat="1" applyFont="1" applyFill="1" applyBorder="1" applyAlignment="1"/>
    <xf numFmtId="166" fontId="1" fillId="0" borderId="14" xfId="0" applyNumberFormat="1" applyFont="1" applyBorder="1" applyAlignment="1"/>
    <xf numFmtId="166" fontId="1" fillId="0" borderId="2" xfId="0" applyNumberFormat="1" applyFont="1" applyBorder="1" applyAlignment="1"/>
    <xf numFmtId="166" fontId="1" fillId="0" borderId="13" xfId="0" applyNumberFormat="1" applyFont="1" applyBorder="1" applyAlignment="1"/>
    <xf numFmtId="166" fontId="1" fillId="0" borderId="0" xfId="0" applyNumberFormat="1" applyFont="1" applyAlignment="1"/>
    <xf numFmtId="166" fontId="1" fillId="3" borderId="0" xfId="0" applyNumberFormat="1" applyFont="1" applyFill="1" applyAlignment="1"/>
    <xf numFmtId="166" fontId="1" fillId="3" borderId="2" xfId="0" applyNumberFormat="1" applyFont="1" applyFill="1" applyBorder="1" applyAlignment="1"/>
    <xf numFmtId="166" fontId="1" fillId="0" borderId="11" xfId="0" applyNumberFormat="1" applyFont="1" applyBorder="1" applyAlignment="1"/>
    <xf numFmtId="49" fontId="1" fillId="0" borderId="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center"/>
    </xf>
    <xf numFmtId="166" fontId="1" fillId="0" borderId="20" xfId="0" applyNumberFormat="1" applyFont="1" applyBorder="1" applyAlignment="1"/>
    <xf numFmtId="37" fontId="1" fillId="0" borderId="21" xfId="0" applyNumberFormat="1" applyFont="1" applyBorder="1" applyAlignment="1">
      <alignment horizontal="center"/>
    </xf>
    <xf numFmtId="37" fontId="1" fillId="0" borderId="4" xfId="0" applyNumberFormat="1" applyFont="1" applyBorder="1" applyAlignment="1">
      <alignment horizontal="centerContinuous"/>
    </xf>
    <xf numFmtId="37" fontId="1" fillId="0" borderId="16" xfId="0" applyNumberFormat="1" applyFont="1" applyBorder="1" applyAlignment="1">
      <alignment horizontal="centerContinuous"/>
    </xf>
    <xf numFmtId="37" fontId="1" fillId="0" borderId="6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37" fontId="1" fillId="0" borderId="22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37" fontId="1" fillId="0" borderId="0" xfId="0" applyNumberFormat="1" applyFont="1" applyAlignment="1">
      <alignment horizontal="left" vertical="top"/>
    </xf>
    <xf numFmtId="37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37" fontId="0" fillId="0" borderId="0" xfId="0" applyNumberFormat="1" applyAlignment="1">
      <alignment vertical="top"/>
    </xf>
    <xf numFmtId="37" fontId="1" fillId="0" borderId="23" xfId="0" applyNumberFormat="1" applyFont="1" applyBorder="1" applyAlignment="1">
      <alignment horizontal="center"/>
    </xf>
    <xf numFmtId="37" fontId="1" fillId="0" borderId="24" xfId="0" applyNumberFormat="1" applyFont="1" applyBorder="1" applyAlignment="1"/>
    <xf numFmtId="49" fontId="6" fillId="4" borderId="10" xfId="2" applyNumberFormat="1" applyFont="1" applyFill="1" applyBorder="1" applyAlignment="1">
      <alignment horizontal="right"/>
    </xf>
    <xf numFmtId="49" fontId="8" fillId="4" borderId="10" xfId="2" applyNumberFormat="1" applyFont="1" applyFill="1" applyBorder="1" applyAlignment="1">
      <alignment horizontal="right"/>
    </xf>
    <xf numFmtId="49" fontId="6" fillId="4" borderId="10" xfId="2" quotePrefix="1" applyNumberFormat="1" applyFont="1" applyFill="1" applyBorder="1" applyAlignment="1">
      <alignment horizontal="right"/>
    </xf>
    <xf numFmtId="49" fontId="6" fillId="4" borderId="10" xfId="1" applyNumberFormat="1" applyFont="1" applyFill="1" applyBorder="1" applyAlignment="1">
      <alignment horizontal="right"/>
    </xf>
    <xf numFmtId="3" fontId="9" fillId="4" borderId="10" xfId="0" applyNumberFormat="1" applyFont="1" applyFill="1" applyBorder="1" applyAlignment="1"/>
    <xf numFmtId="3" fontId="9" fillId="4" borderId="0" xfId="1" applyNumberFormat="1" applyFont="1" applyFill="1"/>
    <xf numFmtId="165" fontId="9" fillId="4" borderId="0" xfId="1" applyNumberFormat="1" applyFont="1" applyFill="1"/>
    <xf numFmtId="3" fontId="1" fillId="4" borderId="0" xfId="1" applyNumberFormat="1" applyFont="1" applyFill="1"/>
    <xf numFmtId="3" fontId="10" fillId="4" borderId="0" xfId="1" applyNumberFormat="1" applyFont="1" applyFill="1"/>
    <xf numFmtId="3" fontId="1" fillId="4" borderId="0" xfId="2" applyNumberFormat="1" applyFill="1" applyAlignment="1"/>
    <xf numFmtId="3" fontId="1" fillId="4" borderId="2" xfId="1" applyNumberFormat="1" applyFont="1" applyFill="1" applyBorder="1"/>
    <xf numFmtId="3" fontId="10" fillId="4" borderId="2" xfId="1" applyNumberFormat="1" applyFont="1" applyFill="1" applyBorder="1"/>
    <xf numFmtId="3" fontId="1" fillId="4" borderId="2" xfId="2" applyNumberFormat="1" applyFill="1" applyBorder="1" applyAlignment="1"/>
    <xf numFmtId="3" fontId="1" fillId="4" borderId="10" xfId="1" applyNumberFormat="1" applyFont="1" applyFill="1" applyBorder="1"/>
    <xf numFmtId="3" fontId="10" fillId="4" borderId="10" xfId="1" applyNumberFormat="1" applyFont="1" applyFill="1" applyBorder="1"/>
    <xf numFmtId="3" fontId="1" fillId="4" borderId="10" xfId="2" applyNumberFormat="1" applyFill="1" applyBorder="1" applyAlignment="1"/>
    <xf numFmtId="49" fontId="6" fillId="4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horizontal="right"/>
    </xf>
    <xf numFmtId="165" fontId="9" fillId="4" borderId="0" xfId="0" applyNumberFormat="1" applyFont="1" applyFill="1" applyAlignment="1"/>
    <xf numFmtId="3" fontId="1" fillId="4" borderId="0" xfId="0" applyNumberFormat="1" applyFont="1" applyFill="1" applyAlignment="1"/>
    <xf numFmtId="3" fontId="1" fillId="4" borderId="2" xfId="0" applyNumberFormat="1" applyFont="1" applyFill="1" applyBorder="1" applyAlignment="1"/>
    <xf numFmtId="3" fontId="1" fillId="4" borderId="10" xfId="0" applyNumberFormat="1" applyFont="1" applyFill="1" applyBorder="1" applyAlignment="1"/>
    <xf numFmtId="49" fontId="6" fillId="4" borderId="10" xfId="0" quotePrefix="1" applyNumberFormat="1" applyFont="1" applyFill="1" applyBorder="1" applyAlignment="1">
      <alignment horizontal="right"/>
    </xf>
    <xf numFmtId="3" fontId="9" fillId="4" borderId="0" xfId="0" applyNumberFormat="1" applyFont="1" applyFill="1" applyAlignment="1"/>
    <xf numFmtId="3" fontId="10" fillId="4" borderId="0" xfId="0" applyNumberFormat="1" applyFont="1" applyFill="1" applyAlignment="1"/>
    <xf numFmtId="3" fontId="10" fillId="4" borderId="2" xfId="0" applyNumberFormat="1" applyFont="1" applyFill="1" applyBorder="1" applyAlignment="1"/>
    <xf numFmtId="3" fontId="10" fillId="4" borderId="10" xfId="0" applyNumberFormat="1" applyFont="1" applyFill="1" applyBorder="1" applyAlignment="1"/>
    <xf numFmtId="49" fontId="1" fillId="0" borderId="0" xfId="0" applyNumberFormat="1" applyFont="1" applyAlignment="1">
      <alignment horizontal="right" vertical="top"/>
    </xf>
    <xf numFmtId="49" fontId="6" fillId="4" borderId="11" xfId="2" applyNumberFormat="1" applyFont="1" applyFill="1" applyBorder="1" applyAlignment="1">
      <alignment horizontal="right"/>
    </xf>
    <xf numFmtId="49" fontId="6" fillId="0" borderId="11" xfId="2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/>
    </xf>
    <xf numFmtId="49" fontId="6" fillId="0" borderId="11" xfId="0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 wrapText="1"/>
    </xf>
    <xf numFmtId="49" fontId="6" fillId="0" borderId="11" xfId="0" applyNumberFormat="1" applyFont="1" applyBorder="1" applyAlignment="1">
      <alignment horizontal="right" wrapText="1"/>
    </xf>
    <xf numFmtId="166" fontId="1" fillId="3" borderId="1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right"/>
    </xf>
    <xf numFmtId="49" fontId="1" fillId="0" borderId="5" xfId="0" applyNumberFormat="1" applyFont="1" applyBorder="1" applyAlignment="1">
      <alignment horizontal="right" wrapText="1"/>
    </xf>
    <xf numFmtId="166" fontId="1" fillId="3" borderId="25" xfId="0" applyNumberFormat="1" applyFont="1" applyFill="1" applyBorder="1" applyAlignment="1">
      <alignment horizontal="right"/>
    </xf>
    <xf numFmtId="37" fontId="17" fillId="0" borderId="0" xfId="0" applyNumberFormat="1" applyFont="1" applyAlignment="1">
      <alignment horizontal="left" vertical="top" wrapText="1"/>
    </xf>
    <xf numFmtId="37" fontId="5" fillId="0" borderId="0" xfId="0" applyNumberFormat="1" applyFont="1" applyAlignment="1">
      <alignment horizontal="left" vertical="top" wrapText="1"/>
    </xf>
    <xf numFmtId="37" fontId="1" fillId="0" borderId="0" xfId="0" applyNumberFormat="1" applyFont="1" applyAlignment="1">
      <alignment horizontal="left" vertical="top" wrapText="1"/>
    </xf>
    <xf numFmtId="37" fontId="7" fillId="0" borderId="0" xfId="0" applyNumberFormat="1" applyFont="1" applyAlignment="1">
      <alignment horizontal="left" vertical="top" wrapText="1"/>
    </xf>
  </cellXfs>
  <cellStyles count="5">
    <cellStyle name="Comma 2" xfId="1" xr:uid="{00000000-0005-0000-0000-000000000000}"/>
    <cellStyle name="Normal" xfId="0" builtinId="0"/>
    <cellStyle name="Normal 2" xfId="3" xr:uid="{00000000-0005-0000-0000-000002000000}"/>
    <cellStyle name="Percent 2" xfId="4" xr:uid="{00000000-0005-0000-0000-000003000000}"/>
    <cellStyle name="Style 1" xfId="2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33'!$G$9:$H$9</c:f>
              <c:numCache>
                <c:formatCode>#,##0.0</c:formatCode>
                <c:ptCount val="2"/>
                <c:pt idx="0">
                  <c:v>15.199862050619299</c:v>
                </c:pt>
                <c:pt idx="1">
                  <c:v>19.204994734507956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2-470A-8DB9-5E363E5634F9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33'!$G$10:$H$10</c:f>
              <c:numCache>
                <c:formatCode>#,##0.0</c:formatCode>
                <c:ptCount val="2"/>
                <c:pt idx="0">
                  <c:v>14.42833249728076</c:v>
                </c:pt>
                <c:pt idx="1">
                  <c:v>18.090052189623627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2-470A-8DB9-5E363E5634F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33'!$G$19:$H$19</c:f>
              <c:numCache>
                <c:formatCode>#,##0.0</c:formatCode>
                <c:ptCount val="2"/>
                <c:pt idx="0">
                  <c:v>6.8539532816579776</c:v>
                </c:pt>
                <c:pt idx="1">
                  <c:v>9.7571580160354152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02-470A-8DB9-5E363E56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64928"/>
        <c:axId val="86653120"/>
      </c:barChart>
      <c:catAx>
        <c:axId val="109564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86653120"/>
        <c:crosses val="autoZero"/>
        <c:auto val="1"/>
        <c:lblAlgn val="ctr"/>
        <c:lblOffset val="100"/>
        <c:noMultiLvlLbl val="0"/>
      </c:catAx>
      <c:valAx>
        <c:axId val="866531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956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192484602791069E-2"/>
          <c:y val="0.79038465829355264"/>
          <c:w val="0.85319144512876544"/>
          <c:h val="0.174231945838984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5522431753663"/>
          <c:y val="3.205829147435342E-2"/>
          <c:w val="0.65129351130047675"/>
          <c:h val="0.743502688467528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33'!$I$9:$J$9</c:f>
              <c:numCache>
                <c:formatCode>#,##0.0</c:formatCode>
                <c:ptCount val="2"/>
                <c:pt idx="0">
                  <c:v>56.304318378651786</c:v>
                </c:pt>
                <c:pt idx="1">
                  <c:v>53.316821235656967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727-B9E9-5E589AE65916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33'!$I$10:$J$10</c:f>
              <c:numCache>
                <c:formatCode>#,##0.0</c:formatCode>
                <c:ptCount val="2"/>
                <c:pt idx="0">
                  <c:v>54.724111297807475</c:v>
                </c:pt>
                <c:pt idx="1">
                  <c:v>51.653769423037232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9-4727-B9E9-5E589AE6591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rgbClr val="0066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33'!$I$19:$J$19</c:f>
              <c:numCache>
                <c:formatCode>#,##0.0</c:formatCode>
                <c:ptCount val="2"/>
                <c:pt idx="0">
                  <c:v>48.142144106480103</c:v>
                </c:pt>
                <c:pt idx="1">
                  <c:v>40.681187871989032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9-4727-B9E9-5E589AE6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18144"/>
        <c:axId val="109167168"/>
      </c:barChart>
      <c:catAx>
        <c:axId val="10931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167168"/>
        <c:crosses val="autoZero"/>
        <c:auto val="1"/>
        <c:lblAlgn val="ctr"/>
        <c:lblOffset val="100"/>
        <c:noMultiLvlLbl val="0"/>
      </c:catAx>
      <c:valAx>
        <c:axId val="10916716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9318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759262650308262E-2"/>
          <c:y val="0.82319603382910689"/>
          <c:w val="0.8932254165903688"/>
          <c:h val="0.1354546789033921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033" name="Chart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54504</xdr:colOff>
      <xdr:row>25</xdr:row>
      <xdr:rowOff>101599</xdr:rowOff>
    </xdr:from>
    <xdr:to>
      <xdr:col>25</xdr:col>
      <xdr:colOff>154252</xdr:colOff>
      <xdr:row>36</xdr:row>
      <xdr:rowOff>42333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632921" y="4313766"/>
          <a:ext cx="2036498" cy="1708150"/>
        </a:xfrm>
        <a:prstGeom prst="wedgeEllipseCallout">
          <a:avLst>
            <a:gd name="adj1" fmla="val -89875"/>
            <a:gd name="adj2" fmla="val -761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2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15</xdr:col>
      <xdr:colOff>355599</xdr:colOff>
      <xdr:row>41</xdr:row>
      <xdr:rowOff>27517</xdr:rowOff>
    </xdr:from>
    <xdr:to>
      <xdr:col>19</xdr:col>
      <xdr:colOff>135466</xdr:colOff>
      <xdr:row>49</xdr:row>
      <xdr:rowOff>94192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17099" y="6779684"/>
          <a:ext cx="1833034" cy="1336675"/>
        </a:xfrm>
        <a:prstGeom prst="wedgeEllipseCallout">
          <a:avLst>
            <a:gd name="adj1" fmla="val -71372"/>
            <a:gd name="adj2" fmla="val 532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EnrollmentMasterFileForFact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  <cell r="AH4">
            <v>1734475</v>
          </cell>
          <cell r="AI4">
            <v>1791209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  <cell r="AH5">
            <v>560820</v>
          </cell>
          <cell r="AI5">
            <v>585668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  <cell r="AH6">
            <v>32.33370328197293</v>
          </cell>
          <cell r="AI6">
            <v>32.696798642704458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  <cell r="AH7">
            <v>2836</v>
          </cell>
          <cell r="AI7">
            <v>3174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  <cell r="AH8">
            <v>3561</v>
          </cell>
          <cell r="AI8">
            <v>3308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  <cell r="AH9">
            <v>1545</v>
          </cell>
          <cell r="AI9">
            <v>1654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  <cell r="AH10">
            <v>134400</v>
          </cell>
          <cell r="AI10">
            <v>135828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  <cell r="AH11">
            <v>11061</v>
          </cell>
          <cell r="AI11">
            <v>12228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  <cell r="AH12">
            <v>3027</v>
          </cell>
          <cell r="AI12">
            <v>3552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  <cell r="AH13">
            <v>3363</v>
          </cell>
          <cell r="AI13">
            <v>3508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  <cell r="AH14">
            <v>12806</v>
          </cell>
          <cell r="AI14">
            <v>13055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  <cell r="AH15">
            <v>1407</v>
          </cell>
          <cell r="AI15">
            <v>1579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  <cell r="AH16">
            <v>21740</v>
          </cell>
          <cell r="AI16">
            <v>23429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  <cell r="AH17">
            <v>6201</v>
          </cell>
          <cell r="AI17">
            <v>6432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  <cell r="AH18">
            <v>4729</v>
          </cell>
          <cell r="AI18">
            <v>5223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  <cell r="AH19">
            <v>4132</v>
          </cell>
          <cell r="AI19">
            <v>4695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  <cell r="AH20">
            <v>330735</v>
          </cell>
          <cell r="AI20">
            <v>348199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  <cell r="AH21">
            <v>18910</v>
          </cell>
          <cell r="AI21">
            <v>19412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  <cell r="AH22">
            <v>367</v>
          </cell>
          <cell r="AI22">
            <v>392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  <cell r="AH23">
            <v>871584</v>
          </cell>
          <cell r="AI23">
            <v>899756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  <cell r="AH24">
            <v>50.250594560313644</v>
          </cell>
          <cell r="AI24">
            <v>50.231770831879473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  <cell r="AH25">
            <v>49</v>
          </cell>
          <cell r="AI25">
            <v>53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  <cell r="AH26">
            <v>65423</v>
          </cell>
          <cell r="AI26">
            <v>69335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  <cell r="AH27">
            <v>684169</v>
          </cell>
          <cell r="AI27">
            <v>703183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  <cell r="AH28">
            <v>20792</v>
          </cell>
          <cell r="AI28">
            <v>22921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  <cell r="AH29">
            <v>3499</v>
          </cell>
          <cell r="AI29">
            <v>3538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  <cell r="AH30">
            <v>3393</v>
          </cell>
          <cell r="AI30">
            <v>3847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  <cell r="AH31">
            <v>207</v>
          </cell>
          <cell r="AI31">
            <v>183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  <cell r="AH32">
            <v>15401</v>
          </cell>
          <cell r="AI32">
            <v>16626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  <cell r="AH33">
            <v>33994</v>
          </cell>
          <cell r="AI33">
            <v>33761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  <cell r="AH34">
            <v>13370</v>
          </cell>
          <cell r="AI34">
            <v>13408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  <cell r="AH35">
            <v>6222</v>
          </cell>
          <cell r="AI35">
            <v>6442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  <cell r="AH36">
            <v>23240</v>
          </cell>
          <cell r="AI36">
            <v>24423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  <cell r="AH37">
            <v>1825</v>
          </cell>
          <cell r="AI37">
            <v>2036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  <cell r="AH38">
            <v>142393</v>
          </cell>
          <cell r="AI38">
            <v>145343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  <cell r="AH39">
            <v>8.2095735020683485</v>
          </cell>
          <cell r="AI39">
            <v>8.1142401584628026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  <cell r="AH40">
            <v>76732</v>
          </cell>
          <cell r="AI40">
            <v>76912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  <cell r="AH41">
            <v>3650</v>
          </cell>
          <cell r="AI41">
            <v>3708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  <cell r="AH42">
            <v>6321</v>
          </cell>
          <cell r="AI42">
            <v>6916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  <cell r="AH43">
            <v>10366</v>
          </cell>
          <cell r="AI43">
            <v>10604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  <cell r="AH44">
            <v>9329</v>
          </cell>
          <cell r="AI44">
            <v>9671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  <cell r="AH45">
            <v>8258</v>
          </cell>
          <cell r="AI45">
            <v>8406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  <cell r="AH46">
            <v>4742</v>
          </cell>
          <cell r="AI46">
            <v>4551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  <cell r="AH47">
            <v>4874</v>
          </cell>
          <cell r="AI47">
            <v>5094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  <cell r="AH48">
            <v>376</v>
          </cell>
          <cell r="AI48">
            <v>415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  <cell r="AH49">
            <v>8650</v>
          </cell>
          <cell r="AI49">
            <v>9592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  <cell r="AH50">
            <v>195</v>
          </cell>
          <cell r="AI50">
            <v>201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  <cell r="AH51">
            <v>8900</v>
          </cell>
          <cell r="AI51">
            <v>9273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  <cell r="AH52">
            <v>159639</v>
          </cell>
          <cell r="AI52">
            <v>160369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  <cell r="AH53">
            <v>9.2038801366407696</v>
          </cell>
          <cell r="AI53">
            <v>8.9531149073056238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  <cell r="AH54">
            <v>12507</v>
          </cell>
          <cell r="AI54">
            <v>12654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  <cell r="AH55">
            <v>399</v>
          </cell>
          <cell r="AI55">
            <v>376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  <cell r="AH56">
            <v>17963</v>
          </cell>
          <cell r="AI56">
            <v>17229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  <cell r="AH57">
            <v>512</v>
          </cell>
          <cell r="AI57">
            <v>559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  <cell r="AH58">
            <v>35931</v>
          </cell>
          <cell r="AI58">
            <v>36350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  <cell r="AH59">
            <v>74194</v>
          </cell>
          <cell r="AI59">
            <v>73716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  <cell r="AH60">
            <v>14949</v>
          </cell>
          <cell r="AI60">
            <v>16210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  <cell r="AH61">
            <v>3031</v>
          </cell>
          <cell r="AI61">
            <v>3109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  <cell r="AH62">
            <v>153</v>
          </cell>
          <cell r="AI62">
            <v>166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  <cell r="AG63">
            <v>16</v>
          </cell>
          <cell r="AH63">
            <v>39</v>
          </cell>
          <cell r="AI63">
            <v>73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4">
          <cell r="P34">
            <v>5294</v>
          </cell>
          <cell r="Q34">
            <v>6454</v>
          </cell>
          <cell r="R34">
            <v>6387</v>
          </cell>
          <cell r="S34">
            <v>6227</v>
          </cell>
          <cell r="T34">
            <v>7668</v>
          </cell>
          <cell r="U34">
            <v>7941</v>
          </cell>
          <cell r="V34">
            <v>8402</v>
          </cell>
          <cell r="W34">
            <v>9051</v>
          </cell>
          <cell r="X34">
            <v>8820</v>
          </cell>
          <cell r="Y34">
            <v>9856</v>
          </cell>
          <cell r="Z34">
            <v>11795</v>
          </cell>
          <cell r="AA34">
            <v>13758</v>
          </cell>
          <cell r="AB34">
            <v>15908</v>
          </cell>
          <cell r="AC34">
            <v>18704</v>
          </cell>
          <cell r="AD34">
            <v>20154</v>
          </cell>
          <cell r="AE34">
            <v>21383</v>
          </cell>
          <cell r="AF34">
            <v>22184</v>
          </cell>
          <cell r="AG34">
            <v>23743</v>
          </cell>
          <cell r="AH34">
            <v>24932</v>
          </cell>
          <cell r="AI34">
            <v>25892</v>
          </cell>
        </row>
        <row r="35">
          <cell r="A35" t="str">
            <v>Utah</v>
          </cell>
          <cell r="B35">
            <v>1050</v>
          </cell>
          <cell r="C35">
            <v>1065</v>
          </cell>
          <cell r="D35">
            <v>1201</v>
          </cell>
          <cell r="E35">
            <v>1246</v>
          </cell>
          <cell r="F35">
            <v>1359</v>
          </cell>
          <cell r="G35">
            <v>1550</v>
          </cell>
          <cell r="H35">
            <v>1620</v>
          </cell>
          <cell r="I35">
            <v>2066</v>
          </cell>
          <cell r="J35">
            <v>2751</v>
          </cell>
          <cell r="K35">
            <v>3064.5</v>
          </cell>
          <cell r="L35">
            <v>3378</v>
          </cell>
          <cell r="M35">
            <v>3592</v>
          </cell>
          <cell r="N35">
            <v>3850</v>
          </cell>
          <cell r="O35">
            <v>4273</v>
          </cell>
          <cell r="P35">
            <v>3937</v>
          </cell>
          <cell r="Q35">
            <v>4555</v>
          </cell>
          <cell r="R35">
            <v>4466</v>
          </cell>
          <cell r="S35">
            <v>5324</v>
          </cell>
          <cell r="T35">
            <v>5551</v>
          </cell>
          <cell r="U35">
            <v>6120</v>
          </cell>
          <cell r="V35">
            <v>7284</v>
          </cell>
          <cell r="W35">
            <v>8331</v>
          </cell>
          <cell r="X35">
            <v>8365</v>
          </cell>
          <cell r="Y35">
            <v>9687</v>
          </cell>
          <cell r="Z35">
            <v>10861</v>
          </cell>
          <cell r="AA35">
            <v>12912</v>
          </cell>
          <cell r="AB35">
            <v>14534</v>
          </cell>
          <cell r="AC35">
            <v>15933</v>
          </cell>
          <cell r="AD35">
            <v>16269</v>
          </cell>
          <cell r="AE35">
            <v>17430</v>
          </cell>
          <cell r="AF35">
            <v>18372</v>
          </cell>
          <cell r="AG35">
            <v>19783</v>
          </cell>
          <cell r="AH35">
            <v>21424</v>
          </cell>
          <cell r="AI35">
            <v>22678</v>
          </cell>
        </row>
        <row r="36">
          <cell r="A36" t="str">
            <v>Washington</v>
          </cell>
          <cell r="B36">
            <v>3157</v>
          </cell>
          <cell r="C36">
            <v>3418</v>
          </cell>
          <cell r="D36">
            <v>4256</v>
          </cell>
          <cell r="E36">
            <v>2821</v>
          </cell>
          <cell r="F36">
            <v>2997</v>
          </cell>
          <cell r="G36">
            <v>3772</v>
          </cell>
          <cell r="H36">
            <v>4595</v>
          </cell>
          <cell r="I36">
            <v>5793</v>
          </cell>
          <cell r="J36">
            <v>6988</v>
          </cell>
          <cell r="K36">
            <v>7995.5</v>
          </cell>
          <cell r="L36">
            <v>9003</v>
          </cell>
          <cell r="M36">
            <v>9457</v>
          </cell>
          <cell r="N36">
            <v>10650</v>
          </cell>
          <cell r="O36">
            <v>12428</v>
          </cell>
          <cell r="P36">
            <v>10656</v>
          </cell>
          <cell r="Q36">
            <v>12268</v>
          </cell>
          <cell r="R36">
            <v>12252</v>
          </cell>
          <cell r="S36">
            <v>12842</v>
          </cell>
          <cell r="T36">
            <v>14097</v>
          </cell>
          <cell r="U36">
            <v>15474</v>
          </cell>
          <cell r="V36">
            <v>15290</v>
          </cell>
          <cell r="W36">
            <v>16226</v>
          </cell>
          <cell r="X36">
            <v>17209</v>
          </cell>
          <cell r="Y36">
            <v>17975</v>
          </cell>
          <cell r="Z36">
            <v>21939</v>
          </cell>
          <cell r="AA36">
            <v>24530</v>
          </cell>
          <cell r="AB36">
            <v>26257</v>
          </cell>
          <cell r="AC36">
            <v>27271</v>
          </cell>
          <cell r="AD36">
            <v>29293</v>
          </cell>
          <cell r="AE36">
            <v>31713</v>
          </cell>
          <cell r="AF36">
            <v>34150</v>
          </cell>
          <cell r="AG36">
            <v>36118</v>
          </cell>
          <cell r="AH36">
            <v>38775</v>
          </cell>
          <cell r="AI36">
            <v>41106</v>
          </cell>
        </row>
        <row r="37">
          <cell r="A37" t="str">
            <v>Wyoming</v>
          </cell>
          <cell r="B37">
            <v>431</v>
          </cell>
          <cell r="C37">
            <v>333</v>
          </cell>
          <cell r="D37">
            <v>337</v>
          </cell>
          <cell r="E37">
            <v>365</v>
          </cell>
          <cell r="F37">
            <v>370</v>
          </cell>
          <cell r="G37">
            <v>527</v>
          </cell>
          <cell r="H37">
            <v>631</v>
          </cell>
          <cell r="I37">
            <v>872</v>
          </cell>
          <cell r="J37">
            <v>1110</v>
          </cell>
          <cell r="K37">
            <v>1103</v>
          </cell>
          <cell r="L37">
            <v>1096</v>
          </cell>
          <cell r="M37">
            <v>1228</v>
          </cell>
          <cell r="N37">
            <v>1337</v>
          </cell>
          <cell r="O37">
            <v>1233</v>
          </cell>
          <cell r="P37">
            <v>1065</v>
          </cell>
          <cell r="Q37">
            <v>1044</v>
          </cell>
          <cell r="R37">
            <v>1052</v>
          </cell>
          <cell r="S37">
            <v>1047</v>
          </cell>
          <cell r="T37">
            <v>1211</v>
          </cell>
          <cell r="U37">
            <v>1348</v>
          </cell>
          <cell r="V37">
            <v>1396</v>
          </cell>
          <cell r="W37">
            <v>1488</v>
          </cell>
          <cell r="X37">
            <v>1359</v>
          </cell>
          <cell r="Y37">
            <v>1557</v>
          </cell>
          <cell r="Z37">
            <v>1751</v>
          </cell>
          <cell r="AA37">
            <v>1887</v>
          </cell>
          <cell r="AB37">
            <v>2177</v>
          </cell>
          <cell r="AC37">
            <v>2338</v>
          </cell>
          <cell r="AD37">
            <v>2517</v>
          </cell>
          <cell r="AE37">
            <v>2672</v>
          </cell>
          <cell r="AF37">
            <v>2566</v>
          </cell>
          <cell r="AG37">
            <v>2477</v>
          </cell>
          <cell r="AH37">
            <v>2523</v>
          </cell>
          <cell r="AI37">
            <v>2737</v>
          </cell>
        </row>
        <row r="38">
          <cell r="A38" t="str">
            <v>Midwest</v>
          </cell>
          <cell r="B38">
            <v>25116</v>
          </cell>
          <cell r="C38">
            <v>29313</v>
          </cell>
          <cell r="D38">
            <v>33550</v>
          </cell>
          <cell r="E38">
            <v>37355</v>
          </cell>
          <cell r="F38">
            <v>38691</v>
          </cell>
          <cell r="G38">
            <v>55518</v>
          </cell>
          <cell r="H38">
            <v>64475</v>
          </cell>
          <cell r="I38">
            <v>78327</v>
          </cell>
          <cell r="J38">
            <v>90568</v>
          </cell>
          <cell r="K38">
            <v>93792</v>
          </cell>
          <cell r="L38">
            <v>97016</v>
          </cell>
          <cell r="M38">
            <v>100036</v>
          </cell>
          <cell r="N38">
            <v>107145</v>
          </cell>
          <cell r="O38">
            <v>113882</v>
          </cell>
          <cell r="P38">
            <v>114207</v>
          </cell>
          <cell r="Q38">
            <v>119423</v>
          </cell>
          <cell r="R38">
            <v>125042</v>
          </cell>
          <cell r="S38">
            <v>132549</v>
          </cell>
          <cell r="T38">
            <v>139289</v>
          </cell>
          <cell r="U38">
            <v>147343</v>
          </cell>
          <cell r="V38">
            <v>150226</v>
          </cell>
          <cell r="W38">
            <v>157643</v>
          </cell>
          <cell r="X38">
            <v>161395</v>
          </cell>
          <cell r="Y38">
            <v>168995</v>
          </cell>
          <cell r="Z38">
            <v>182439</v>
          </cell>
          <cell r="AA38">
            <v>202004</v>
          </cell>
          <cell r="AB38">
            <v>220688</v>
          </cell>
          <cell r="AC38">
            <v>238138</v>
          </cell>
          <cell r="AD38">
            <v>248869</v>
          </cell>
          <cell r="AE38">
            <v>259220</v>
          </cell>
          <cell r="AF38">
            <v>265173</v>
          </cell>
          <cell r="AG38">
            <v>274283</v>
          </cell>
          <cell r="AH38">
            <v>285537</v>
          </cell>
          <cell r="AI38">
            <v>294078</v>
          </cell>
        </row>
        <row r="39">
          <cell r="A39" t="str">
            <v xml:space="preserve">   as a percent of U.S.</v>
          </cell>
          <cell r="B39">
            <v>7.1243787868473003</v>
          </cell>
          <cell r="C39">
            <v>7.6433469792182738</v>
          </cell>
          <cell r="D39">
            <v>7.7569564061362035</v>
          </cell>
          <cell r="E39">
            <v>7.7949422082922073</v>
          </cell>
          <cell r="F39">
            <v>8.6368466167830427</v>
          </cell>
          <cell r="G39">
            <v>10.188957649701589</v>
          </cell>
          <cell r="H39">
            <v>10.235394223411788</v>
          </cell>
          <cell r="I39">
            <v>10.822084363817234</v>
          </cell>
          <cell r="J39">
            <v>10.241622592905452</v>
          </cell>
          <cell r="K39">
            <v>10.145247335834167</v>
          </cell>
          <cell r="L39">
            <v>10.056900228160689</v>
          </cell>
          <cell r="M39">
            <v>9.913594475754623</v>
          </cell>
          <cell r="N39">
            <v>10.081388784343243</v>
          </cell>
          <cell r="O39">
            <v>10.138182387932677</v>
          </cell>
          <cell r="P39">
            <v>10.323404670737926</v>
          </cell>
          <cell r="Q39">
            <v>9.8554726538548181</v>
          </cell>
          <cell r="R39">
            <v>9.850930639654246</v>
          </cell>
          <cell r="S39">
            <v>9.7873063106634817</v>
          </cell>
          <cell r="T39">
            <v>9.7403873385943509</v>
          </cell>
          <cell r="U39">
            <v>9.958588956018593</v>
          </cell>
          <cell r="V39">
            <v>9.684439888860954</v>
          </cell>
          <cell r="W39">
            <v>9.77412188651099</v>
          </cell>
          <cell r="X39">
            <v>9.673645213165436</v>
          </cell>
          <cell r="Y39">
            <v>9.5394671852376618</v>
          </cell>
          <cell r="Z39">
            <v>9.416920922516443</v>
          </cell>
          <cell r="AA39">
            <v>9.4021294936169184</v>
          </cell>
          <cell r="AB39">
            <v>9.4452386047506955</v>
          </cell>
          <cell r="AC39">
            <v>9.6141121203667552</v>
          </cell>
          <cell r="AD39">
            <v>9.6087637899461047</v>
          </cell>
          <cell r="AE39">
            <v>9.5899041490523107</v>
          </cell>
          <cell r="AF39">
            <v>9.451574638686397</v>
          </cell>
          <cell r="AG39">
            <v>9.4615254593936378</v>
          </cell>
          <cell r="AH39">
            <v>9.4824514357161487</v>
          </cell>
          <cell r="AI39">
            <v>9.443386180861598</v>
          </cell>
        </row>
        <row r="40">
          <cell r="A40" t="str">
            <v>Illinois</v>
          </cell>
          <cell r="B40">
            <v>11671</v>
          </cell>
          <cell r="C40">
            <v>12829</v>
          </cell>
          <cell r="D40">
            <v>14474</v>
          </cell>
          <cell r="E40">
            <v>17364</v>
          </cell>
          <cell r="F40">
            <v>18725</v>
          </cell>
          <cell r="G40">
            <v>33535</v>
          </cell>
          <cell r="H40">
            <v>38827</v>
          </cell>
          <cell r="I40">
            <v>46555</v>
          </cell>
          <cell r="J40">
            <v>52018</v>
          </cell>
          <cell r="K40">
            <v>52819.5</v>
          </cell>
          <cell r="L40">
            <v>53621</v>
          </cell>
          <cell r="M40">
            <v>54643</v>
          </cell>
          <cell r="N40">
            <v>59952</v>
          </cell>
          <cell r="O40">
            <v>63683</v>
          </cell>
          <cell r="P40">
            <v>65097</v>
          </cell>
          <cell r="Q40">
            <v>68517</v>
          </cell>
          <cell r="R40">
            <v>74013</v>
          </cell>
          <cell r="S40">
            <v>77463</v>
          </cell>
          <cell r="T40">
            <v>80579</v>
          </cell>
          <cell r="U40">
            <v>84098</v>
          </cell>
          <cell r="V40">
            <v>82971</v>
          </cell>
          <cell r="W40">
            <v>85922</v>
          </cell>
          <cell r="X40">
            <v>86351</v>
          </cell>
          <cell r="Y40">
            <v>88590</v>
          </cell>
          <cell r="Z40">
            <v>94175</v>
          </cell>
          <cell r="AA40">
            <v>100445</v>
          </cell>
          <cell r="AB40">
            <v>101473</v>
          </cell>
          <cell r="AC40">
            <v>106744</v>
          </cell>
          <cell r="AD40">
            <v>109231</v>
          </cell>
          <cell r="AE40">
            <v>113503</v>
          </cell>
          <cell r="AF40">
            <v>116147</v>
          </cell>
          <cell r="AG40">
            <v>118980</v>
          </cell>
          <cell r="AH40">
            <v>121134</v>
          </cell>
          <cell r="AI40">
            <v>123211</v>
          </cell>
        </row>
        <row r="41">
          <cell r="A41" t="str">
            <v>Indiana</v>
          </cell>
          <cell r="B41">
            <v>1482</v>
          </cell>
          <cell r="C41">
            <v>1778</v>
          </cell>
          <cell r="D41">
            <v>2441</v>
          </cell>
          <cell r="E41">
            <v>2674</v>
          </cell>
          <cell r="F41">
            <v>2796</v>
          </cell>
          <cell r="G41">
            <v>2777</v>
          </cell>
          <cell r="H41">
            <v>3243</v>
          </cell>
          <cell r="I41">
            <v>4020</v>
          </cell>
          <cell r="J41">
            <v>4777</v>
          </cell>
          <cell r="K41">
            <v>5025.5</v>
          </cell>
          <cell r="L41">
            <v>5274</v>
          </cell>
          <cell r="M41">
            <v>5523</v>
          </cell>
          <cell r="N41">
            <v>5790</v>
          </cell>
          <cell r="O41">
            <v>6085</v>
          </cell>
          <cell r="P41">
            <v>6285</v>
          </cell>
          <cell r="Q41">
            <v>6713</v>
          </cell>
          <cell r="R41">
            <v>6703</v>
          </cell>
          <cell r="S41">
            <v>7441</v>
          </cell>
          <cell r="T41">
            <v>7572</v>
          </cell>
          <cell r="U41">
            <v>8009</v>
          </cell>
          <cell r="V41">
            <v>8604</v>
          </cell>
          <cell r="W41">
            <v>8877</v>
          </cell>
          <cell r="X41">
            <v>9417</v>
          </cell>
          <cell r="Y41">
            <v>10187</v>
          </cell>
          <cell r="Z41">
            <v>11457</v>
          </cell>
          <cell r="AA41">
            <v>13138</v>
          </cell>
          <cell r="AB41">
            <v>15666</v>
          </cell>
          <cell r="AC41">
            <v>17091</v>
          </cell>
          <cell r="AD41">
            <v>18448</v>
          </cell>
          <cell r="AE41">
            <v>19153</v>
          </cell>
          <cell r="AF41">
            <v>21300</v>
          </cell>
          <cell r="AG41">
            <v>19205</v>
          </cell>
          <cell r="AH41">
            <v>21530</v>
          </cell>
          <cell r="AI41">
            <v>21573</v>
          </cell>
        </row>
        <row r="42">
          <cell r="A42" t="str">
            <v>Iowa</v>
          </cell>
          <cell r="B42">
            <v>447</v>
          </cell>
          <cell r="C42">
            <v>545</v>
          </cell>
          <cell r="D42">
            <v>708</v>
          </cell>
          <cell r="E42">
            <v>927</v>
          </cell>
          <cell r="F42">
            <v>870</v>
          </cell>
          <cell r="G42">
            <v>986</v>
          </cell>
          <cell r="H42">
            <v>1107</v>
          </cell>
          <cell r="I42">
            <v>1246</v>
          </cell>
          <cell r="J42">
            <v>1768</v>
          </cell>
          <cell r="K42">
            <v>1975.5</v>
          </cell>
          <cell r="L42">
            <v>2183</v>
          </cell>
          <cell r="M42">
            <v>2386</v>
          </cell>
          <cell r="N42">
            <v>2467</v>
          </cell>
          <cell r="O42">
            <v>2611</v>
          </cell>
          <cell r="P42">
            <v>2538</v>
          </cell>
          <cell r="Q42">
            <v>2812</v>
          </cell>
          <cell r="R42">
            <v>2934</v>
          </cell>
          <cell r="S42">
            <v>3193</v>
          </cell>
          <cell r="T42">
            <v>3500</v>
          </cell>
          <cell r="U42">
            <v>3758</v>
          </cell>
          <cell r="V42">
            <v>4215</v>
          </cell>
          <cell r="W42">
            <v>4545</v>
          </cell>
          <cell r="X42">
            <v>5196</v>
          </cell>
          <cell r="Y42">
            <v>5949</v>
          </cell>
          <cell r="Z42">
            <v>7509</v>
          </cell>
          <cell r="AA42">
            <v>10232</v>
          </cell>
          <cell r="AB42">
            <v>12311</v>
          </cell>
          <cell r="AC42">
            <v>16422</v>
          </cell>
          <cell r="AD42">
            <v>18382</v>
          </cell>
          <cell r="AE42">
            <v>18308</v>
          </cell>
          <cell r="AF42">
            <v>14884</v>
          </cell>
          <cell r="AG42">
            <v>15648</v>
          </cell>
          <cell r="AH42">
            <v>15960</v>
          </cell>
          <cell r="AI42">
            <v>16562</v>
          </cell>
        </row>
        <row r="43">
          <cell r="A43" t="str">
            <v>Kansas</v>
          </cell>
          <cell r="B43">
            <v>1531</v>
          </cell>
          <cell r="C43">
            <v>1519</v>
          </cell>
          <cell r="D43">
            <v>1757</v>
          </cell>
          <cell r="E43">
            <v>1867</v>
          </cell>
          <cell r="F43">
            <v>2051</v>
          </cell>
          <cell r="G43">
            <v>2218</v>
          </cell>
          <cell r="H43">
            <v>2676</v>
          </cell>
          <cell r="I43">
            <v>3292</v>
          </cell>
          <cell r="J43">
            <v>3984</v>
          </cell>
          <cell r="K43">
            <v>4242</v>
          </cell>
          <cell r="L43">
            <v>4500</v>
          </cell>
          <cell r="M43">
            <v>5411</v>
          </cell>
          <cell r="N43">
            <v>5877</v>
          </cell>
          <cell r="O43">
            <v>7516</v>
          </cell>
          <cell r="P43">
            <v>5783</v>
          </cell>
          <cell r="Q43">
            <v>5472</v>
          </cell>
          <cell r="R43">
            <v>5759</v>
          </cell>
          <cell r="S43">
            <v>6051</v>
          </cell>
          <cell r="T43">
            <v>6527</v>
          </cell>
          <cell r="U43">
            <v>6908</v>
          </cell>
          <cell r="V43">
            <v>7094</v>
          </cell>
          <cell r="W43">
            <v>7492</v>
          </cell>
          <cell r="X43">
            <v>7950</v>
          </cell>
          <cell r="Y43">
            <v>8119</v>
          </cell>
          <cell r="Z43">
            <v>9042</v>
          </cell>
          <cell r="AA43">
            <v>9862</v>
          </cell>
          <cell r="AB43">
            <v>11858</v>
          </cell>
          <cell r="AC43">
            <v>13038</v>
          </cell>
          <cell r="AD43">
            <v>14093</v>
          </cell>
          <cell r="AE43">
            <v>15426</v>
          </cell>
          <cell r="AF43">
            <v>16060</v>
          </cell>
          <cell r="AG43">
            <v>16861</v>
          </cell>
          <cell r="AH43">
            <v>18049</v>
          </cell>
          <cell r="AI43">
            <v>19018</v>
          </cell>
        </row>
        <row r="44">
          <cell r="A44" t="str">
            <v>Michigan</v>
          </cell>
          <cell r="B44">
            <v>3560</v>
          </cell>
          <cell r="C44">
            <v>5563</v>
          </cell>
          <cell r="D44">
            <v>5498</v>
          </cell>
          <cell r="E44">
            <v>5319</v>
          </cell>
          <cell r="F44">
            <v>4902</v>
          </cell>
          <cell r="G44">
            <v>5675</v>
          </cell>
          <cell r="H44">
            <v>6828</v>
          </cell>
          <cell r="I44">
            <v>8045</v>
          </cell>
          <cell r="J44">
            <v>8712</v>
          </cell>
          <cell r="K44">
            <v>9240.5</v>
          </cell>
          <cell r="L44">
            <v>9769</v>
          </cell>
          <cell r="M44">
            <v>9988</v>
          </cell>
          <cell r="N44">
            <v>10102</v>
          </cell>
          <cell r="O44">
            <v>10434</v>
          </cell>
          <cell r="P44">
            <v>10320</v>
          </cell>
          <cell r="Q44">
            <v>10924</v>
          </cell>
          <cell r="R44">
            <v>10738</v>
          </cell>
          <cell r="S44">
            <v>11353</v>
          </cell>
          <cell r="T44">
            <v>11835</v>
          </cell>
          <cell r="U44">
            <v>12807</v>
          </cell>
          <cell r="V44">
            <v>13373</v>
          </cell>
          <cell r="W44">
            <v>14111</v>
          </cell>
          <cell r="X44">
            <v>14388</v>
          </cell>
          <cell r="Y44">
            <v>14978</v>
          </cell>
          <cell r="Z44">
            <v>15339</v>
          </cell>
          <cell r="AA44">
            <v>16666</v>
          </cell>
          <cell r="AB44">
            <v>17546</v>
          </cell>
          <cell r="AC44">
            <v>18573</v>
          </cell>
          <cell r="AD44">
            <v>19257</v>
          </cell>
          <cell r="AE44">
            <v>19984</v>
          </cell>
          <cell r="AF44">
            <v>21179</v>
          </cell>
          <cell r="AG44">
            <v>22044</v>
          </cell>
          <cell r="AH44">
            <v>23203</v>
          </cell>
          <cell r="AI44">
            <v>23790</v>
          </cell>
        </row>
        <row r="45">
          <cell r="A45" t="str">
            <v>Minnesota</v>
          </cell>
          <cell r="B45">
            <v>1212</v>
          </cell>
          <cell r="C45">
            <v>656</v>
          </cell>
          <cell r="D45">
            <v>866</v>
          </cell>
          <cell r="E45">
            <v>816</v>
          </cell>
          <cell r="F45">
            <v>927</v>
          </cell>
          <cell r="G45">
            <v>1066</v>
          </cell>
          <cell r="H45">
            <v>1261</v>
          </cell>
          <cell r="I45">
            <v>1648</v>
          </cell>
          <cell r="J45">
            <v>2580</v>
          </cell>
          <cell r="K45">
            <v>2960</v>
          </cell>
          <cell r="L45">
            <v>3340</v>
          </cell>
          <cell r="M45">
            <v>3593</v>
          </cell>
          <cell r="N45">
            <v>3306</v>
          </cell>
          <cell r="O45">
            <v>3374</v>
          </cell>
          <cell r="P45">
            <v>3262</v>
          </cell>
          <cell r="Q45">
            <v>3524</v>
          </cell>
          <cell r="R45">
            <v>3293</v>
          </cell>
          <cell r="S45">
            <v>3305</v>
          </cell>
          <cell r="T45">
            <v>3518</v>
          </cell>
          <cell r="U45">
            <v>3722</v>
          </cell>
          <cell r="V45">
            <v>4125</v>
          </cell>
          <cell r="W45">
            <v>4971</v>
          </cell>
          <cell r="X45">
            <v>4919</v>
          </cell>
          <cell r="Y45">
            <v>5583</v>
          </cell>
          <cell r="Z45">
            <v>6397</v>
          </cell>
          <cell r="AA45">
            <v>8081</v>
          </cell>
          <cell r="AB45">
            <v>11669</v>
          </cell>
          <cell r="AC45">
            <v>12133</v>
          </cell>
          <cell r="AD45">
            <v>12235</v>
          </cell>
          <cell r="AE45">
            <v>12714</v>
          </cell>
          <cell r="AF45">
            <v>13116</v>
          </cell>
          <cell r="AG45">
            <v>14092</v>
          </cell>
          <cell r="AH45">
            <v>14769</v>
          </cell>
          <cell r="AI45">
            <v>15506</v>
          </cell>
        </row>
        <row r="46">
          <cell r="A46" t="str">
            <v>Missouri</v>
          </cell>
          <cell r="B46">
            <v>975</v>
          </cell>
          <cell r="C46">
            <v>1440</v>
          </cell>
          <cell r="D46">
            <v>1627</v>
          </cell>
          <cell r="E46">
            <v>1774</v>
          </cell>
          <cell r="F46">
            <v>1831</v>
          </cell>
          <cell r="G46">
            <v>1934</v>
          </cell>
          <cell r="H46">
            <v>2062</v>
          </cell>
          <cell r="I46">
            <v>2802</v>
          </cell>
          <cell r="J46">
            <v>3286</v>
          </cell>
          <cell r="K46">
            <v>3506.5</v>
          </cell>
          <cell r="L46">
            <v>3727</v>
          </cell>
          <cell r="M46">
            <v>3708</v>
          </cell>
          <cell r="N46">
            <v>4045</v>
          </cell>
          <cell r="O46">
            <v>4554</v>
          </cell>
          <cell r="P46">
            <v>4744</v>
          </cell>
          <cell r="Q46">
            <v>5010</v>
          </cell>
          <cell r="R46">
            <v>5315</v>
          </cell>
          <cell r="S46">
            <v>5878</v>
          </cell>
          <cell r="T46">
            <v>6277</v>
          </cell>
          <cell r="U46">
            <v>7087</v>
          </cell>
          <cell r="V46">
            <v>7649</v>
          </cell>
          <cell r="W46">
            <v>8199</v>
          </cell>
          <cell r="X46">
            <v>8433</v>
          </cell>
          <cell r="Y46">
            <v>8859</v>
          </cell>
          <cell r="Z46">
            <v>9430</v>
          </cell>
          <cell r="AA46">
            <v>10215</v>
          </cell>
          <cell r="AB46">
            <v>11908</v>
          </cell>
          <cell r="AC46">
            <v>12533</v>
          </cell>
          <cell r="AD46">
            <v>12965</v>
          </cell>
          <cell r="AE46">
            <v>13354</v>
          </cell>
          <cell r="AF46">
            <v>13663</v>
          </cell>
          <cell r="AG46">
            <v>14739</v>
          </cell>
          <cell r="AH46">
            <v>15633</v>
          </cell>
          <cell r="AI46">
            <v>15887</v>
          </cell>
        </row>
        <row r="47">
          <cell r="A47" t="str">
            <v>Nebraska</v>
          </cell>
          <cell r="B47">
            <v>542</v>
          </cell>
          <cell r="C47">
            <v>677</v>
          </cell>
          <cell r="D47">
            <v>807</v>
          </cell>
          <cell r="E47">
            <v>895</v>
          </cell>
          <cell r="F47">
            <v>826</v>
          </cell>
          <cell r="G47">
            <v>968</v>
          </cell>
          <cell r="H47">
            <v>1065</v>
          </cell>
          <cell r="I47">
            <v>1370</v>
          </cell>
          <cell r="J47">
            <v>2134</v>
          </cell>
          <cell r="K47">
            <v>2052</v>
          </cell>
          <cell r="L47">
            <v>1970</v>
          </cell>
          <cell r="M47">
            <v>2009</v>
          </cell>
          <cell r="N47">
            <v>2125</v>
          </cell>
          <cell r="O47">
            <v>2100</v>
          </cell>
          <cell r="P47">
            <v>2091</v>
          </cell>
          <cell r="Q47">
            <v>2313</v>
          </cell>
          <cell r="R47">
            <v>2420</v>
          </cell>
          <cell r="S47">
            <v>2509</v>
          </cell>
          <cell r="T47">
            <v>2765</v>
          </cell>
          <cell r="U47">
            <v>3067</v>
          </cell>
          <cell r="V47">
            <v>3440</v>
          </cell>
          <cell r="W47">
            <v>3701</v>
          </cell>
          <cell r="X47">
            <v>3969</v>
          </cell>
          <cell r="Y47">
            <v>4439</v>
          </cell>
          <cell r="Z47">
            <v>4907</v>
          </cell>
          <cell r="AA47">
            <v>5620</v>
          </cell>
          <cell r="AB47">
            <v>6441</v>
          </cell>
          <cell r="AC47">
            <v>7086</v>
          </cell>
          <cell r="AD47">
            <v>7725</v>
          </cell>
          <cell r="AE47">
            <v>8411</v>
          </cell>
          <cell r="AF47">
            <v>9011</v>
          </cell>
          <cell r="AG47">
            <v>10492</v>
          </cell>
          <cell r="AH47">
            <v>11100</v>
          </cell>
          <cell r="AI47">
            <v>11611</v>
          </cell>
        </row>
        <row r="48">
          <cell r="A48" t="str">
            <v>North Dakota</v>
          </cell>
          <cell r="B48">
            <v>65</v>
          </cell>
          <cell r="C48">
            <v>50</v>
          </cell>
          <cell r="D48">
            <v>63</v>
          </cell>
          <cell r="E48">
            <v>76</v>
          </cell>
          <cell r="F48">
            <v>90</v>
          </cell>
          <cell r="G48">
            <v>118</v>
          </cell>
          <cell r="H48">
            <v>127</v>
          </cell>
          <cell r="I48">
            <v>164</v>
          </cell>
          <cell r="J48">
            <v>193</v>
          </cell>
          <cell r="K48">
            <v>196.5</v>
          </cell>
          <cell r="L48">
            <v>200</v>
          </cell>
          <cell r="M48">
            <v>223</v>
          </cell>
          <cell r="N48">
            <v>266</v>
          </cell>
          <cell r="O48">
            <v>274</v>
          </cell>
          <cell r="P48">
            <v>258</v>
          </cell>
          <cell r="Q48">
            <v>283</v>
          </cell>
          <cell r="R48">
            <v>271</v>
          </cell>
          <cell r="S48">
            <v>292</v>
          </cell>
          <cell r="T48">
            <v>359</v>
          </cell>
          <cell r="U48">
            <v>403</v>
          </cell>
          <cell r="V48">
            <v>433</v>
          </cell>
          <cell r="W48">
            <v>435</v>
          </cell>
          <cell r="X48">
            <v>457</v>
          </cell>
          <cell r="Y48">
            <v>504</v>
          </cell>
          <cell r="Z48">
            <v>544</v>
          </cell>
          <cell r="AA48">
            <v>614</v>
          </cell>
          <cell r="AB48">
            <v>728</v>
          </cell>
          <cell r="AC48">
            <v>1054</v>
          </cell>
          <cell r="AD48">
            <v>1084</v>
          </cell>
          <cell r="AE48">
            <v>1198</v>
          </cell>
          <cell r="AF48">
            <v>1276</v>
          </cell>
          <cell r="AG48">
            <v>1470</v>
          </cell>
          <cell r="AH48">
            <v>1645</v>
          </cell>
          <cell r="AI48">
            <v>1713</v>
          </cell>
        </row>
        <row r="49">
          <cell r="A49" t="str">
            <v>Ohio</v>
          </cell>
          <cell r="B49">
            <v>2078</v>
          </cell>
          <cell r="C49">
            <v>2226</v>
          </cell>
          <cell r="D49">
            <v>2813</v>
          </cell>
          <cell r="E49">
            <v>3082</v>
          </cell>
          <cell r="F49">
            <v>3218</v>
          </cell>
          <cell r="G49">
            <v>3460</v>
          </cell>
          <cell r="H49">
            <v>3886</v>
          </cell>
          <cell r="I49">
            <v>4880</v>
          </cell>
          <cell r="J49">
            <v>5883</v>
          </cell>
          <cell r="K49">
            <v>6259</v>
          </cell>
          <cell r="L49">
            <v>6635</v>
          </cell>
          <cell r="M49">
            <v>6824</v>
          </cell>
          <cell r="N49">
            <v>7193</v>
          </cell>
          <cell r="O49">
            <v>7235</v>
          </cell>
          <cell r="P49">
            <v>7224</v>
          </cell>
          <cell r="Q49">
            <v>7653</v>
          </cell>
          <cell r="R49">
            <v>7548</v>
          </cell>
          <cell r="S49">
            <v>8298</v>
          </cell>
          <cell r="T49">
            <v>8901</v>
          </cell>
          <cell r="U49">
            <v>9527</v>
          </cell>
          <cell r="V49">
            <v>9834</v>
          </cell>
          <cell r="W49">
            <v>10525</v>
          </cell>
          <cell r="X49">
            <v>11034</v>
          </cell>
          <cell r="Y49">
            <v>11786</v>
          </cell>
          <cell r="Z49">
            <v>12609</v>
          </cell>
          <cell r="AA49">
            <v>14420</v>
          </cell>
          <cell r="AB49">
            <v>16319</v>
          </cell>
          <cell r="AC49">
            <v>17467</v>
          </cell>
          <cell r="AD49">
            <v>18313</v>
          </cell>
          <cell r="AE49">
            <v>18817</v>
          </cell>
          <cell r="AF49">
            <v>19298</v>
          </cell>
          <cell r="AG49">
            <v>20755</v>
          </cell>
          <cell r="AH49">
            <v>21404</v>
          </cell>
          <cell r="AI49">
            <v>23040</v>
          </cell>
        </row>
        <row r="50">
          <cell r="A50" t="str">
            <v>South Dakota</v>
          </cell>
          <cell r="B50">
            <v>51</v>
          </cell>
          <cell r="C50">
            <v>290</v>
          </cell>
          <cell r="D50">
            <v>237</v>
          </cell>
          <cell r="E50">
            <v>258</v>
          </cell>
          <cell r="F50">
            <v>313</v>
          </cell>
          <cell r="G50">
            <v>102</v>
          </cell>
          <cell r="H50">
            <v>410</v>
          </cell>
          <cell r="I50">
            <v>148</v>
          </cell>
          <cell r="J50">
            <v>228</v>
          </cell>
          <cell r="K50">
            <v>249.5</v>
          </cell>
          <cell r="L50">
            <v>271</v>
          </cell>
          <cell r="M50">
            <v>161</v>
          </cell>
          <cell r="N50">
            <v>253</v>
          </cell>
          <cell r="O50">
            <v>151</v>
          </cell>
          <cell r="P50">
            <v>230</v>
          </cell>
          <cell r="Q50">
            <v>252</v>
          </cell>
          <cell r="R50">
            <v>281</v>
          </cell>
          <cell r="S50">
            <v>334</v>
          </cell>
          <cell r="T50">
            <v>378</v>
          </cell>
          <cell r="U50">
            <v>433</v>
          </cell>
          <cell r="V50">
            <v>448</v>
          </cell>
          <cell r="W50">
            <v>440</v>
          </cell>
          <cell r="X50">
            <v>433</v>
          </cell>
          <cell r="Y50">
            <v>506</v>
          </cell>
          <cell r="Z50">
            <v>520</v>
          </cell>
          <cell r="AA50">
            <v>624</v>
          </cell>
          <cell r="AB50">
            <v>962</v>
          </cell>
          <cell r="AC50">
            <v>1087</v>
          </cell>
          <cell r="AD50">
            <v>1215</v>
          </cell>
          <cell r="AE50">
            <v>1367</v>
          </cell>
          <cell r="AF50">
            <v>1312</v>
          </cell>
          <cell r="AG50">
            <v>1454</v>
          </cell>
          <cell r="AH50">
            <v>1493</v>
          </cell>
          <cell r="AI50">
            <v>1541</v>
          </cell>
        </row>
        <row r="51">
          <cell r="A51" t="str">
            <v>Wisconsin</v>
          </cell>
          <cell r="B51">
            <v>1502</v>
          </cell>
          <cell r="C51">
            <v>1740</v>
          </cell>
          <cell r="D51">
            <v>2259</v>
          </cell>
          <cell r="E51">
            <v>2303</v>
          </cell>
          <cell r="F51">
            <v>2142</v>
          </cell>
          <cell r="G51">
            <v>2679</v>
          </cell>
          <cell r="H51">
            <v>2983</v>
          </cell>
          <cell r="I51">
            <v>4157</v>
          </cell>
          <cell r="J51">
            <v>5005</v>
          </cell>
          <cell r="K51">
            <v>5265.5</v>
          </cell>
          <cell r="L51">
            <v>5526</v>
          </cell>
          <cell r="M51">
            <v>5567</v>
          </cell>
          <cell r="N51">
            <v>5769</v>
          </cell>
          <cell r="O51">
            <v>5865</v>
          </cell>
          <cell r="P51">
            <v>6375</v>
          </cell>
          <cell r="Q51">
            <v>5950</v>
          </cell>
          <cell r="R51">
            <v>5767</v>
          </cell>
          <cell r="S51">
            <v>6432</v>
          </cell>
          <cell r="T51">
            <v>7078</v>
          </cell>
          <cell r="U51">
            <v>7524</v>
          </cell>
          <cell r="V51">
            <v>8040</v>
          </cell>
          <cell r="W51">
            <v>8425</v>
          </cell>
          <cell r="X51">
            <v>8848</v>
          </cell>
          <cell r="Y51">
            <v>9495</v>
          </cell>
          <cell r="Z51">
            <v>10510</v>
          </cell>
          <cell r="AA51">
            <v>12087</v>
          </cell>
          <cell r="AB51">
            <v>13807</v>
          </cell>
          <cell r="AC51">
            <v>14910</v>
          </cell>
          <cell r="AD51">
            <v>15921</v>
          </cell>
          <cell r="AE51">
            <v>16985</v>
          </cell>
          <cell r="AF51">
            <v>17927</v>
          </cell>
          <cell r="AG51">
            <v>18543</v>
          </cell>
          <cell r="AH51">
            <v>19617</v>
          </cell>
          <cell r="AI51">
            <v>20626</v>
          </cell>
        </row>
        <row r="52">
          <cell r="A52" t="str">
            <v>Northeast</v>
          </cell>
          <cell r="B52">
            <v>57767</v>
          </cell>
          <cell r="C52">
            <v>62526</v>
          </cell>
          <cell r="D52">
            <v>72190</v>
          </cell>
          <cell r="E52">
            <v>80807</v>
          </cell>
          <cell r="F52">
            <v>54953</v>
          </cell>
          <cell r="G52">
            <v>92064</v>
          </cell>
          <cell r="H52">
            <v>101271</v>
          </cell>
          <cell r="I52">
            <v>117355</v>
          </cell>
          <cell r="J52">
            <v>134451</v>
          </cell>
          <cell r="K52">
            <v>141555.5</v>
          </cell>
          <cell r="L52">
            <v>148660</v>
          </cell>
          <cell r="M52">
            <v>154404</v>
          </cell>
          <cell r="N52">
            <v>158972</v>
          </cell>
          <cell r="O52">
            <v>162400</v>
          </cell>
          <cell r="P52">
            <v>155222</v>
          </cell>
          <cell r="Q52">
            <v>170442</v>
          </cell>
          <cell r="R52">
            <v>163274</v>
          </cell>
          <cell r="S52">
            <v>171384</v>
          </cell>
          <cell r="T52">
            <v>182092</v>
          </cell>
          <cell r="U52">
            <v>190765</v>
          </cell>
          <cell r="V52">
            <v>198267</v>
          </cell>
          <cell r="W52">
            <v>204061</v>
          </cell>
          <cell r="X52">
            <v>211439</v>
          </cell>
          <cell r="Y52">
            <v>225127</v>
          </cell>
          <cell r="Z52">
            <v>244935</v>
          </cell>
          <cell r="AA52">
            <v>274165</v>
          </cell>
          <cell r="AB52">
            <v>300402</v>
          </cell>
          <cell r="AC52">
            <v>320427</v>
          </cell>
          <cell r="AD52">
            <v>334542</v>
          </cell>
          <cell r="AE52">
            <v>352316</v>
          </cell>
          <cell r="AF52">
            <v>367150</v>
          </cell>
          <cell r="AG52">
            <v>377351</v>
          </cell>
          <cell r="AH52">
            <v>386357</v>
          </cell>
          <cell r="AI52">
            <v>398624</v>
          </cell>
        </row>
        <row r="53">
          <cell r="A53" t="str">
            <v xml:space="preserve">   as a percent of U.S.</v>
          </cell>
          <cell r="B53">
            <v>16.386127941543556</v>
          </cell>
          <cell r="C53">
            <v>16.30361659409142</v>
          </cell>
          <cell r="D53">
            <v>16.690750609805441</v>
          </cell>
          <cell r="E53">
            <v>16.86215754317945</v>
          </cell>
          <cell r="F53">
            <v>12.266951800989338</v>
          </cell>
          <cell r="G53">
            <v>16.896073292664127</v>
          </cell>
          <cell r="H53">
            <v>16.076752359815977</v>
          </cell>
          <cell r="I53">
            <v>16.214405128701106</v>
          </cell>
          <cell r="J53">
            <v>15.204005821468192</v>
          </cell>
          <cell r="K53">
            <v>15.311706320876764</v>
          </cell>
          <cell r="L53">
            <v>15.410435267567907</v>
          </cell>
          <cell r="M53">
            <v>15.301477882306539</v>
          </cell>
          <cell r="N53">
            <v>14.95784719608581</v>
          </cell>
          <cell r="O53">
            <v>14.457428037795847</v>
          </cell>
          <cell r="P53">
            <v>14.030834535547577</v>
          </cell>
          <cell r="Q53">
            <v>14.065853898062544</v>
          </cell>
          <cell r="R53">
            <v>12.862884864756701</v>
          </cell>
          <cell r="S53">
            <v>12.654849940374882</v>
          </cell>
          <cell r="T53">
            <v>12.733572724761627</v>
          </cell>
          <cell r="U53">
            <v>12.89338633117886</v>
          </cell>
          <cell r="V53">
            <v>12.781441584311601</v>
          </cell>
          <cell r="W53">
            <v>12.652113232324421</v>
          </cell>
          <cell r="X53">
            <v>12.673167509690428</v>
          </cell>
          <cell r="Y53">
            <v>12.708018752099168</v>
          </cell>
          <cell r="Z53">
            <v>12.642765670479255</v>
          </cell>
          <cell r="AA53">
            <v>12.760810838485783</v>
          </cell>
          <cell r="AB53">
            <v>12.856922747699551</v>
          </cell>
          <cell r="AC53">
            <v>12.936285281613008</v>
          </cell>
          <cell r="AD53">
            <v>12.916574807694609</v>
          </cell>
          <cell r="AE53">
            <v>13.03401230683402</v>
          </cell>
          <cell r="AF53">
            <v>13.086346002774455</v>
          </cell>
          <cell r="AG53">
            <v>13.016906237818782</v>
          </cell>
          <cell r="AH53">
            <v>12.830601601014873</v>
          </cell>
          <cell r="AI53">
            <v>12.800550782308687</v>
          </cell>
        </row>
        <row r="54">
          <cell r="A54" t="str">
            <v>Connecticut</v>
          </cell>
          <cell r="B54">
            <v>1778</v>
          </cell>
          <cell r="C54">
            <v>2188</v>
          </cell>
          <cell r="D54">
            <v>2261</v>
          </cell>
          <cell r="E54">
            <v>2691</v>
          </cell>
          <cell r="F54">
            <v>2732</v>
          </cell>
          <cell r="G54">
            <v>3259</v>
          </cell>
          <cell r="H54">
            <v>4268</v>
          </cell>
          <cell r="I54">
            <v>4956</v>
          </cell>
          <cell r="J54">
            <v>5727</v>
          </cell>
          <cell r="K54">
            <v>6249</v>
          </cell>
          <cell r="L54">
            <v>6771</v>
          </cell>
          <cell r="M54">
            <v>6858</v>
          </cell>
          <cell r="N54">
            <v>7082</v>
          </cell>
          <cell r="O54">
            <v>7187</v>
          </cell>
          <cell r="P54">
            <v>7419</v>
          </cell>
          <cell r="Q54">
            <v>8615</v>
          </cell>
          <cell r="R54">
            <v>8702</v>
          </cell>
          <cell r="S54">
            <v>9542</v>
          </cell>
          <cell r="T54">
            <v>10170</v>
          </cell>
          <cell r="U54">
            <v>10839</v>
          </cell>
          <cell r="V54">
            <v>11422</v>
          </cell>
          <cell r="W54">
            <v>11975</v>
          </cell>
          <cell r="X54">
            <v>12337</v>
          </cell>
          <cell r="Y54">
            <v>13272</v>
          </cell>
          <cell r="Z54">
            <v>14703</v>
          </cell>
          <cell r="AA54">
            <v>16499</v>
          </cell>
          <cell r="AB54">
            <v>17618</v>
          </cell>
          <cell r="AC54">
            <v>19651</v>
          </cell>
          <cell r="AD54">
            <v>21815</v>
          </cell>
          <cell r="AE54">
            <v>22528</v>
          </cell>
          <cell r="AF54">
            <v>23545</v>
          </cell>
          <cell r="AG54">
            <v>24047</v>
          </cell>
          <cell r="AH54">
            <v>25212</v>
          </cell>
          <cell r="AI54">
            <v>26400</v>
          </cell>
        </row>
        <row r="55">
          <cell r="A55" t="str">
            <v>Maine</v>
          </cell>
          <cell r="B55">
            <v>69</v>
          </cell>
          <cell r="C55">
            <v>74</v>
          </cell>
          <cell r="D55">
            <v>79</v>
          </cell>
          <cell r="E55">
            <v>110</v>
          </cell>
          <cell r="F55">
            <v>115</v>
          </cell>
          <cell r="G55">
            <v>158</v>
          </cell>
          <cell r="H55">
            <v>133</v>
          </cell>
          <cell r="I55">
            <v>178</v>
          </cell>
          <cell r="J55">
            <v>329</v>
          </cell>
          <cell r="K55">
            <v>300.5</v>
          </cell>
          <cell r="L55">
            <v>272</v>
          </cell>
          <cell r="M55">
            <v>328</v>
          </cell>
          <cell r="N55">
            <v>314</v>
          </cell>
          <cell r="O55">
            <v>338</v>
          </cell>
          <cell r="P55">
            <v>345</v>
          </cell>
          <cell r="Q55">
            <v>417</v>
          </cell>
          <cell r="R55">
            <v>356</v>
          </cell>
          <cell r="S55">
            <v>404</v>
          </cell>
          <cell r="T55">
            <v>435</v>
          </cell>
          <cell r="U55">
            <v>508</v>
          </cell>
          <cell r="V55">
            <v>598</v>
          </cell>
          <cell r="W55">
            <v>631</v>
          </cell>
          <cell r="X55">
            <v>639</v>
          </cell>
          <cell r="Y55">
            <v>732</v>
          </cell>
          <cell r="Z55">
            <v>834</v>
          </cell>
          <cell r="AA55">
            <v>913</v>
          </cell>
          <cell r="AB55">
            <v>1065</v>
          </cell>
          <cell r="AC55">
            <v>1195</v>
          </cell>
          <cell r="AD55">
            <v>1281</v>
          </cell>
          <cell r="AE55">
            <v>1443</v>
          </cell>
          <cell r="AF55">
            <v>1547</v>
          </cell>
          <cell r="AG55">
            <v>1642</v>
          </cell>
          <cell r="AH55">
            <v>1675</v>
          </cell>
          <cell r="AI55">
            <v>1773</v>
          </cell>
        </row>
        <row r="56">
          <cell r="A56" t="str">
            <v>Massachusetts</v>
          </cell>
          <cell r="B56">
            <v>3469</v>
          </cell>
          <cell r="C56">
            <v>4219</v>
          </cell>
          <cell r="D56">
            <v>4715</v>
          </cell>
          <cell r="E56">
            <v>5678</v>
          </cell>
          <cell r="F56">
            <v>6306</v>
          </cell>
          <cell r="G56">
            <v>7787</v>
          </cell>
          <cell r="H56">
            <v>9711</v>
          </cell>
          <cell r="I56">
            <v>10808</v>
          </cell>
          <cell r="J56">
            <v>12684</v>
          </cell>
          <cell r="K56">
            <v>13445.5</v>
          </cell>
          <cell r="L56">
            <v>14207</v>
          </cell>
          <cell r="M56">
            <v>15211</v>
          </cell>
          <cell r="N56">
            <v>15060</v>
          </cell>
          <cell r="O56">
            <v>16108</v>
          </cell>
          <cell r="P56">
            <v>14930</v>
          </cell>
          <cell r="Q56">
            <v>17914</v>
          </cell>
          <cell r="R56">
            <v>15976</v>
          </cell>
          <cell r="S56">
            <v>16986</v>
          </cell>
          <cell r="T56">
            <v>17862</v>
          </cell>
          <cell r="U56">
            <v>18645</v>
          </cell>
          <cell r="V56">
            <v>19018</v>
          </cell>
          <cell r="W56">
            <v>20160</v>
          </cell>
          <cell r="X56">
            <v>21215</v>
          </cell>
          <cell r="Y56">
            <v>23306</v>
          </cell>
          <cell r="Z56">
            <v>25556</v>
          </cell>
          <cell r="AA56">
            <v>29054</v>
          </cell>
          <cell r="AB56">
            <v>32707</v>
          </cell>
          <cell r="AC56">
            <v>36452</v>
          </cell>
          <cell r="AD56">
            <v>38194</v>
          </cell>
          <cell r="AE56">
            <v>40199</v>
          </cell>
          <cell r="AF56">
            <v>41578</v>
          </cell>
          <cell r="AG56">
            <v>42961</v>
          </cell>
          <cell r="AH56">
            <v>43212</v>
          </cell>
          <cell r="AI56">
            <v>44303</v>
          </cell>
        </row>
        <row r="57">
          <cell r="A57" t="str">
            <v>New Hampshire</v>
          </cell>
          <cell r="B57">
            <v>308</v>
          </cell>
          <cell r="C57">
            <v>247</v>
          </cell>
          <cell r="D57">
            <v>246</v>
          </cell>
          <cell r="E57">
            <v>290</v>
          </cell>
          <cell r="F57">
            <v>343</v>
          </cell>
          <cell r="G57">
            <v>405</v>
          </cell>
          <cell r="H57">
            <v>587</v>
          </cell>
          <cell r="I57">
            <v>420</v>
          </cell>
          <cell r="J57">
            <v>822</v>
          </cell>
          <cell r="K57">
            <v>746.5</v>
          </cell>
          <cell r="L57">
            <v>671</v>
          </cell>
          <cell r="M57">
            <v>838</v>
          </cell>
          <cell r="N57">
            <v>743</v>
          </cell>
          <cell r="O57">
            <v>956</v>
          </cell>
          <cell r="P57">
            <v>661</v>
          </cell>
          <cell r="Q57">
            <v>1053</v>
          </cell>
          <cell r="R57">
            <v>771</v>
          </cell>
          <cell r="S57">
            <v>956</v>
          </cell>
          <cell r="T57">
            <v>1086</v>
          </cell>
          <cell r="U57">
            <v>1173</v>
          </cell>
          <cell r="V57">
            <v>1230</v>
          </cell>
          <cell r="W57">
            <v>1275</v>
          </cell>
          <cell r="X57">
            <v>1296</v>
          </cell>
          <cell r="Y57">
            <v>1333</v>
          </cell>
          <cell r="Z57">
            <v>1496</v>
          </cell>
          <cell r="AA57">
            <v>1800</v>
          </cell>
          <cell r="AB57">
            <v>1884</v>
          </cell>
          <cell r="AC57">
            <v>2179</v>
          </cell>
          <cell r="AD57">
            <v>2189</v>
          </cell>
          <cell r="AE57">
            <v>2526</v>
          </cell>
          <cell r="AF57">
            <v>3078</v>
          </cell>
          <cell r="AG57">
            <v>4837</v>
          </cell>
          <cell r="AH57">
            <v>6195</v>
          </cell>
          <cell r="AI57">
            <v>8397</v>
          </cell>
        </row>
        <row r="58">
          <cell r="A58" t="str">
            <v>New Jersey</v>
          </cell>
          <cell r="B58">
            <v>8718</v>
          </cell>
          <cell r="C58">
            <v>10101</v>
          </cell>
          <cell r="D58">
            <v>12519</v>
          </cell>
          <cell r="E58">
            <v>14212</v>
          </cell>
          <cell r="F58">
            <v>15506</v>
          </cell>
          <cell r="G58">
            <v>15420</v>
          </cell>
          <cell r="H58">
            <v>16509</v>
          </cell>
          <cell r="I58">
            <v>20170</v>
          </cell>
          <cell r="J58">
            <v>23988</v>
          </cell>
          <cell r="K58">
            <v>25756.5</v>
          </cell>
          <cell r="L58">
            <v>27525</v>
          </cell>
          <cell r="M58">
            <v>28699</v>
          </cell>
          <cell r="N58">
            <v>29845</v>
          </cell>
          <cell r="O58">
            <v>31158</v>
          </cell>
          <cell r="P58">
            <v>30503</v>
          </cell>
          <cell r="Q58">
            <v>33856</v>
          </cell>
          <cell r="R58">
            <v>32714</v>
          </cell>
          <cell r="S58">
            <v>35088</v>
          </cell>
          <cell r="T58">
            <v>37311</v>
          </cell>
          <cell r="U58">
            <v>39514</v>
          </cell>
          <cell r="V58">
            <v>40710</v>
          </cell>
          <cell r="W58">
            <v>42167</v>
          </cell>
          <cell r="X58">
            <v>44310</v>
          </cell>
          <cell r="Y58">
            <v>47843</v>
          </cell>
          <cell r="Z58">
            <v>51598</v>
          </cell>
          <cell r="AA58">
            <v>58124</v>
          </cell>
          <cell r="AB58">
            <v>63065</v>
          </cell>
          <cell r="AC58">
            <v>65713</v>
          </cell>
          <cell r="AD58">
            <v>67599</v>
          </cell>
          <cell r="AE58">
            <v>69335</v>
          </cell>
          <cell r="AF58">
            <v>71479</v>
          </cell>
          <cell r="AG58">
            <v>72400</v>
          </cell>
          <cell r="AH58">
            <v>73485</v>
          </cell>
          <cell r="AI58">
            <v>75514</v>
          </cell>
        </row>
        <row r="59">
          <cell r="A59" t="str">
            <v>New York</v>
          </cell>
          <cell r="B59">
            <v>38355</v>
          </cell>
          <cell r="C59">
            <v>42411</v>
          </cell>
          <cell r="D59">
            <v>48100</v>
          </cell>
          <cell r="E59">
            <v>52874</v>
          </cell>
          <cell r="F59">
            <v>25063</v>
          </cell>
          <cell r="G59">
            <v>59198</v>
          </cell>
          <cell r="H59">
            <v>63636</v>
          </cell>
          <cell r="I59">
            <v>72294</v>
          </cell>
          <cell r="J59">
            <v>78686</v>
          </cell>
          <cell r="K59">
            <v>82933.5</v>
          </cell>
          <cell r="L59">
            <v>87181</v>
          </cell>
          <cell r="M59">
            <v>89903</v>
          </cell>
          <cell r="N59">
            <v>92418</v>
          </cell>
          <cell r="O59">
            <v>93008</v>
          </cell>
          <cell r="P59">
            <v>87723</v>
          </cell>
          <cell r="Q59">
            <v>93548</v>
          </cell>
          <cell r="R59">
            <v>89684</v>
          </cell>
          <cell r="S59">
            <v>91800</v>
          </cell>
          <cell r="T59">
            <v>97395</v>
          </cell>
          <cell r="U59">
            <v>101046</v>
          </cell>
          <cell r="V59">
            <v>104797</v>
          </cell>
          <cell r="W59">
            <v>105986</v>
          </cell>
          <cell r="X59">
            <v>107841</v>
          </cell>
          <cell r="Y59">
            <v>112747</v>
          </cell>
          <cell r="Z59">
            <v>122011</v>
          </cell>
          <cell r="AA59">
            <v>134266</v>
          </cell>
          <cell r="AB59">
            <v>144796</v>
          </cell>
          <cell r="AC59">
            <v>154006</v>
          </cell>
          <cell r="AD59">
            <v>160653</v>
          </cell>
          <cell r="AE59">
            <v>169878</v>
          </cell>
          <cell r="AF59">
            <v>177269</v>
          </cell>
          <cell r="AG59">
            <v>182453</v>
          </cell>
          <cell r="AH59">
            <v>185384</v>
          </cell>
          <cell r="AI59">
            <v>188416</v>
          </cell>
        </row>
        <row r="60">
          <cell r="A60" t="str">
            <v>Pennsylvania</v>
          </cell>
          <cell r="B60">
            <v>4599</v>
          </cell>
          <cell r="C60">
            <v>2851</v>
          </cell>
          <cell r="D60">
            <v>3305</v>
          </cell>
          <cell r="E60">
            <v>4062</v>
          </cell>
          <cell r="F60">
            <v>3861</v>
          </cell>
          <cell r="G60">
            <v>4763</v>
          </cell>
          <cell r="H60">
            <v>5111</v>
          </cell>
          <cell r="I60">
            <v>6716</v>
          </cell>
          <cell r="J60">
            <v>9712</v>
          </cell>
          <cell r="K60">
            <v>9504</v>
          </cell>
          <cell r="L60">
            <v>9296</v>
          </cell>
          <cell r="M60">
            <v>9641</v>
          </cell>
          <cell r="N60">
            <v>10109</v>
          </cell>
          <cell r="O60">
            <v>10250</v>
          </cell>
          <cell r="P60">
            <v>10417</v>
          </cell>
          <cell r="Q60">
            <v>11166</v>
          </cell>
          <cell r="R60">
            <v>11321</v>
          </cell>
          <cell r="S60">
            <v>12431</v>
          </cell>
          <cell r="T60">
            <v>13626</v>
          </cell>
          <cell r="U60">
            <v>14564</v>
          </cell>
          <cell r="V60">
            <v>15886</v>
          </cell>
          <cell r="W60">
            <v>16944</v>
          </cell>
          <cell r="X60">
            <v>18549</v>
          </cell>
          <cell r="Y60">
            <v>20351</v>
          </cell>
          <cell r="Z60">
            <v>22637</v>
          </cell>
          <cell r="AA60">
            <v>27362</v>
          </cell>
          <cell r="AB60">
            <v>32077</v>
          </cell>
          <cell r="AC60">
            <v>33163</v>
          </cell>
          <cell r="AD60">
            <v>34085</v>
          </cell>
          <cell r="AE60">
            <v>36823</v>
          </cell>
          <cell r="AF60">
            <v>38392</v>
          </cell>
          <cell r="AG60">
            <v>38547</v>
          </cell>
          <cell r="AH60">
            <v>40313</v>
          </cell>
          <cell r="AI60">
            <v>42653</v>
          </cell>
        </row>
        <row r="61">
          <cell r="A61" t="str">
            <v>Rhode Island</v>
          </cell>
          <cell r="B61">
            <v>325</v>
          </cell>
          <cell r="C61">
            <v>307</v>
          </cell>
          <cell r="D61">
            <v>827</v>
          </cell>
          <cell r="E61">
            <v>745</v>
          </cell>
          <cell r="F61">
            <v>877</v>
          </cell>
          <cell r="G61">
            <v>929</v>
          </cell>
          <cell r="H61">
            <v>1114</v>
          </cell>
          <cell r="I61">
            <v>1509</v>
          </cell>
          <cell r="J61">
            <v>2171</v>
          </cell>
          <cell r="K61">
            <v>2277</v>
          </cell>
          <cell r="L61">
            <v>2383</v>
          </cell>
          <cell r="M61">
            <v>2513</v>
          </cell>
          <cell r="N61">
            <v>2978</v>
          </cell>
          <cell r="O61">
            <v>2902</v>
          </cell>
          <cell r="P61">
            <v>2748</v>
          </cell>
          <cell r="Q61">
            <v>3364</v>
          </cell>
          <cell r="R61">
            <v>3273</v>
          </cell>
          <cell r="S61">
            <v>3583</v>
          </cell>
          <cell r="T61">
            <v>3654</v>
          </cell>
          <cell r="U61">
            <v>3856</v>
          </cell>
          <cell r="V61">
            <v>3980</v>
          </cell>
          <cell r="W61">
            <v>4292</v>
          </cell>
          <cell r="X61">
            <v>4544</v>
          </cell>
          <cell r="Y61">
            <v>4783</v>
          </cell>
          <cell r="Z61">
            <v>5286</v>
          </cell>
          <cell r="AA61">
            <v>5260</v>
          </cell>
          <cell r="AB61">
            <v>6043</v>
          </cell>
          <cell r="AC61">
            <v>6840</v>
          </cell>
          <cell r="AD61">
            <v>7398</v>
          </cell>
          <cell r="AE61">
            <v>8139</v>
          </cell>
          <cell r="AF61">
            <v>8671</v>
          </cell>
          <cell r="AG61">
            <v>8793</v>
          </cell>
          <cell r="AH61">
            <v>9042</v>
          </cell>
          <cell r="AI61">
            <v>9232</v>
          </cell>
        </row>
        <row r="62">
          <cell r="A62" t="str">
            <v>Vermont</v>
          </cell>
          <cell r="B62">
            <v>146</v>
          </cell>
          <cell r="C62">
            <v>128</v>
          </cell>
          <cell r="D62">
            <v>138</v>
          </cell>
          <cell r="E62">
            <v>145</v>
          </cell>
          <cell r="F62">
            <v>150</v>
          </cell>
          <cell r="G62">
            <v>145</v>
          </cell>
          <cell r="H62">
            <v>202</v>
          </cell>
          <cell r="I62">
            <v>304</v>
          </cell>
          <cell r="J62">
            <v>332</v>
          </cell>
          <cell r="K62">
            <v>343</v>
          </cell>
          <cell r="L62">
            <v>354</v>
          </cell>
          <cell r="M62">
            <v>413</v>
          </cell>
          <cell r="N62">
            <v>423</v>
          </cell>
          <cell r="O62">
            <v>493</v>
          </cell>
          <cell r="P62">
            <v>476</v>
          </cell>
          <cell r="Q62">
            <v>509</v>
          </cell>
          <cell r="R62">
            <v>477</v>
          </cell>
          <cell r="S62">
            <v>594</v>
          </cell>
          <cell r="T62">
            <v>553</v>
          </cell>
          <cell r="U62">
            <v>620</v>
          </cell>
          <cell r="V62">
            <v>626</v>
          </cell>
          <cell r="W62">
            <v>631</v>
          </cell>
          <cell r="X62">
            <v>708</v>
          </cell>
          <cell r="Y62">
            <v>760</v>
          </cell>
          <cell r="Z62">
            <v>814</v>
          </cell>
          <cell r="AA62">
            <v>887</v>
          </cell>
          <cell r="AB62">
            <v>1147</v>
          </cell>
          <cell r="AC62">
            <v>1228</v>
          </cell>
          <cell r="AD62">
            <v>1328</v>
          </cell>
          <cell r="AE62">
            <v>1445</v>
          </cell>
          <cell r="AF62">
            <v>1591</v>
          </cell>
          <cell r="AG62">
            <v>1671</v>
          </cell>
          <cell r="AH62">
            <v>1839</v>
          </cell>
          <cell r="AI62">
            <v>1936</v>
          </cell>
        </row>
        <row r="63">
          <cell r="A63" t="str">
            <v>District of Columbia</v>
          </cell>
          <cell r="B63">
            <v>923</v>
          </cell>
          <cell r="C63">
            <v>767</v>
          </cell>
          <cell r="D63">
            <v>975</v>
          </cell>
          <cell r="E63">
            <v>1075</v>
          </cell>
          <cell r="F63">
            <v>1103</v>
          </cell>
          <cell r="G63">
            <v>1130</v>
          </cell>
          <cell r="H63">
            <v>1324</v>
          </cell>
          <cell r="I63">
            <v>1529</v>
          </cell>
          <cell r="J63">
            <v>1644</v>
          </cell>
          <cell r="K63">
            <v>1791</v>
          </cell>
          <cell r="L63">
            <v>1938</v>
          </cell>
          <cell r="M63">
            <v>1880</v>
          </cell>
          <cell r="N63">
            <v>2086</v>
          </cell>
          <cell r="O63">
            <v>1738</v>
          </cell>
          <cell r="P63">
            <v>1733</v>
          </cell>
          <cell r="Q63">
            <v>1857</v>
          </cell>
          <cell r="R63">
            <v>1683</v>
          </cell>
          <cell r="S63">
            <v>2098</v>
          </cell>
          <cell r="T63">
            <v>2182</v>
          </cell>
          <cell r="U63">
            <v>2233</v>
          </cell>
          <cell r="V63">
            <v>2429</v>
          </cell>
          <cell r="W63">
            <v>2688</v>
          </cell>
          <cell r="X63">
            <v>2818</v>
          </cell>
          <cell r="Y63">
            <v>3040</v>
          </cell>
          <cell r="Z63">
            <v>3560</v>
          </cell>
          <cell r="AA63">
            <v>3882</v>
          </cell>
          <cell r="AB63">
            <v>2559</v>
          </cell>
          <cell r="AC63">
            <v>2797</v>
          </cell>
          <cell r="AD63">
            <v>3328</v>
          </cell>
          <cell r="AE63">
            <v>3443</v>
          </cell>
          <cell r="AF63">
            <v>3708</v>
          </cell>
          <cell r="AG63">
            <v>4278</v>
          </cell>
          <cell r="AH63">
            <v>4527</v>
          </cell>
          <cell r="AI63">
            <v>5071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1489719</v>
          </cell>
          <cell r="C4">
            <v>1482294</v>
          </cell>
          <cell r="D4">
            <v>1520667</v>
          </cell>
          <cell r="E4">
            <v>1480274</v>
          </cell>
          <cell r="F4">
            <v>1447396</v>
          </cell>
          <cell r="G4">
            <v>1522860</v>
          </cell>
          <cell r="H4">
            <v>1579675</v>
          </cell>
          <cell r="I4">
            <v>1683134</v>
          </cell>
          <cell r="J4">
            <v>1757213</v>
          </cell>
          <cell r="K4">
            <v>1792616.5</v>
          </cell>
          <cell r="L4">
            <v>1828020</v>
          </cell>
          <cell r="M4">
            <v>1740881</v>
          </cell>
          <cell r="N4">
            <v>1847371.5</v>
          </cell>
          <cell r="O4">
            <v>1708309</v>
          </cell>
          <cell r="P4">
            <v>1746664</v>
          </cell>
          <cell r="Q4">
            <v>1607798</v>
          </cell>
          <cell r="R4">
            <v>1775047</v>
          </cell>
          <cell r="S4">
            <v>1771315</v>
          </cell>
          <cell r="T4">
            <v>2394526</v>
          </cell>
          <cell r="U4">
            <v>1933362</v>
          </cell>
          <cell r="V4">
            <v>1980565</v>
          </cell>
          <cell r="W4">
            <v>2004933</v>
          </cell>
          <cell r="X4">
            <v>1665041</v>
          </cell>
          <cell r="Y4">
            <v>2070012</v>
          </cell>
          <cell r="Z4">
            <v>2138355</v>
          </cell>
          <cell r="AA4">
            <v>2234671</v>
          </cell>
          <cell r="AB4">
            <v>2302137</v>
          </cell>
          <cell r="AC4">
            <v>2231631</v>
          </cell>
          <cell r="AD4">
            <v>2218701</v>
          </cell>
          <cell r="AE4">
            <v>2195547</v>
          </cell>
          <cell r="AF4">
            <v>2184574</v>
          </cell>
          <cell r="AG4">
            <v>2179899</v>
          </cell>
          <cell r="AH4">
            <v>2204237</v>
          </cell>
          <cell r="AI4">
            <v>2252414</v>
          </cell>
        </row>
        <row r="5">
          <cell r="A5" t="str">
            <v>SREB States</v>
          </cell>
          <cell r="B5">
            <v>382384</v>
          </cell>
          <cell r="C5">
            <v>391500</v>
          </cell>
          <cell r="D5">
            <v>403573</v>
          </cell>
          <cell r="E5">
            <v>407578</v>
          </cell>
          <cell r="F5">
            <v>411055</v>
          </cell>
          <cell r="G5">
            <v>441497</v>
          </cell>
          <cell r="H5">
            <v>446436</v>
          </cell>
          <cell r="I5">
            <v>472591</v>
          </cell>
          <cell r="J5">
            <v>504391</v>
          </cell>
          <cell r="K5">
            <v>520309.5</v>
          </cell>
          <cell r="L5">
            <v>536228</v>
          </cell>
          <cell r="M5">
            <v>541860</v>
          </cell>
          <cell r="N5">
            <v>546569.5</v>
          </cell>
          <cell r="O5">
            <v>538159</v>
          </cell>
          <cell r="P5">
            <v>542511</v>
          </cell>
          <cell r="Q5">
            <v>485327</v>
          </cell>
          <cell r="R5">
            <v>549407</v>
          </cell>
          <cell r="S5">
            <v>551228</v>
          </cell>
          <cell r="T5">
            <v>730726</v>
          </cell>
          <cell r="U5">
            <v>606034</v>
          </cell>
          <cell r="V5">
            <v>617380</v>
          </cell>
          <cell r="W5">
            <v>620545</v>
          </cell>
          <cell r="X5">
            <v>535432</v>
          </cell>
          <cell r="Y5">
            <v>648064</v>
          </cell>
          <cell r="Z5">
            <v>675186</v>
          </cell>
          <cell r="AA5">
            <v>710554</v>
          </cell>
          <cell r="AB5">
            <v>739957</v>
          </cell>
          <cell r="AC5">
            <v>747123</v>
          </cell>
          <cell r="AD5">
            <v>744144</v>
          </cell>
          <cell r="AE5">
            <v>733832</v>
          </cell>
          <cell r="AF5">
            <v>731881</v>
          </cell>
          <cell r="AG5">
            <v>726306</v>
          </cell>
          <cell r="AH5">
            <v>737596</v>
          </cell>
          <cell r="AI5">
            <v>750302</v>
          </cell>
        </row>
        <row r="6">
          <cell r="A6" t="str">
            <v xml:space="preserve">   as a percent of U.S.</v>
          </cell>
          <cell r="B6">
            <v>25.668196485377443</v>
          </cell>
          <cell r="C6">
            <v>26.411764467777648</v>
          </cell>
          <cell r="D6">
            <v>26.539209439015902</v>
          </cell>
          <cell r="E6">
            <v>27.533956551287126</v>
          </cell>
          <cell r="F6">
            <v>28.399622494465927</v>
          </cell>
          <cell r="G6">
            <v>28.991305832446844</v>
          </cell>
          <cell r="H6">
            <v>28.261256271068412</v>
          </cell>
          <cell r="I6">
            <v>28.078037755758007</v>
          </cell>
          <cell r="J6">
            <v>28.704033034128472</v>
          </cell>
          <cell r="K6">
            <v>29.025142856824086</v>
          </cell>
          <cell r="L6">
            <v>29.333814728504066</v>
          </cell>
          <cell r="M6">
            <v>31.12561972932096</v>
          </cell>
          <cell r="N6">
            <v>29.586333880326727</v>
          </cell>
          <cell r="O6">
            <v>31.502438961569602</v>
          </cell>
          <cell r="P6">
            <v>31.05983749593511</v>
          </cell>
          <cell r="Q6">
            <v>30.18581936288016</v>
          </cell>
          <cell r="R6">
            <v>30.951687476444285</v>
          </cell>
          <cell r="S6">
            <v>31.119704852044951</v>
          </cell>
          <cell r="T6">
            <v>30.516519762157522</v>
          </cell>
          <cell r="U6">
            <v>31.346121419578949</v>
          </cell>
          <cell r="V6">
            <v>31.171913065211186</v>
          </cell>
          <cell r="W6">
            <v>30.950909581517188</v>
          </cell>
          <cell r="X6">
            <v>32.15728621697604</v>
          </cell>
          <cell r="Y6">
            <v>31.307258122175135</v>
          </cell>
          <cell r="Z6">
            <v>31.575019115160952</v>
          </cell>
          <cell r="AA6">
            <v>31.796805883282147</v>
          </cell>
          <cell r="AB6">
            <v>32.14217920132468</v>
          </cell>
          <cell r="AC6">
            <v>33.478787487716382</v>
          </cell>
          <cell r="AD6">
            <v>33.539625213131465</v>
          </cell>
          <cell r="AE6">
            <v>33.423652511196529</v>
          </cell>
          <cell r="AF6">
            <v>33.502229725337756</v>
          </cell>
          <cell r="AG6">
            <v>33.318332638347002</v>
          </cell>
          <cell r="AH6">
            <v>33.462644897077766</v>
          </cell>
          <cell r="AI6">
            <v>33.311016536036448</v>
          </cell>
        </row>
        <row r="7">
          <cell r="A7" t="str">
            <v>Alabama</v>
          </cell>
          <cell r="B7">
            <v>19724</v>
          </cell>
          <cell r="C7">
            <v>20190</v>
          </cell>
          <cell r="D7">
            <v>18886</v>
          </cell>
          <cell r="E7">
            <v>16722</v>
          </cell>
          <cell r="F7">
            <v>16293</v>
          </cell>
          <cell r="G7">
            <v>17898</v>
          </cell>
          <cell r="H7">
            <v>19319</v>
          </cell>
          <cell r="I7">
            <v>21482</v>
          </cell>
          <cell r="J7">
            <v>21826</v>
          </cell>
          <cell r="K7">
            <v>23520.5</v>
          </cell>
          <cell r="L7">
            <v>25215</v>
          </cell>
          <cell r="M7">
            <v>25508</v>
          </cell>
          <cell r="N7">
            <v>24824</v>
          </cell>
          <cell r="O7">
            <v>24240</v>
          </cell>
          <cell r="P7">
            <v>24541</v>
          </cell>
          <cell r="Q7">
            <v>27302</v>
          </cell>
          <cell r="R7">
            <v>28956</v>
          </cell>
          <cell r="S7">
            <v>27366</v>
          </cell>
          <cell r="T7">
            <v>35272</v>
          </cell>
          <cell r="U7">
            <v>31117</v>
          </cell>
          <cell r="V7">
            <v>33353</v>
          </cell>
          <cell r="W7">
            <v>33384</v>
          </cell>
          <cell r="X7">
            <v>29794</v>
          </cell>
          <cell r="Y7">
            <v>34571</v>
          </cell>
          <cell r="Z7">
            <v>37312</v>
          </cell>
          <cell r="AA7">
            <v>38889</v>
          </cell>
          <cell r="AB7">
            <v>39745</v>
          </cell>
          <cell r="AC7">
            <v>36849</v>
          </cell>
          <cell r="AD7">
            <v>39822</v>
          </cell>
          <cell r="AE7">
            <v>40144</v>
          </cell>
          <cell r="AF7">
            <v>40488</v>
          </cell>
          <cell r="AG7">
            <v>34800</v>
          </cell>
          <cell r="AH7">
            <v>34468</v>
          </cell>
          <cell r="AI7">
            <v>35338</v>
          </cell>
        </row>
        <row r="8">
          <cell r="A8" t="str">
            <v>Arkansas</v>
          </cell>
          <cell r="B8">
            <v>7482</v>
          </cell>
          <cell r="C8">
            <v>7834</v>
          </cell>
          <cell r="D8">
            <v>8132</v>
          </cell>
          <cell r="E8">
            <v>7596</v>
          </cell>
          <cell r="F8">
            <v>8279</v>
          </cell>
          <cell r="G8">
            <v>8175</v>
          </cell>
          <cell r="H8">
            <v>7139</v>
          </cell>
          <cell r="I8">
            <v>7715</v>
          </cell>
          <cell r="J8">
            <v>8699</v>
          </cell>
          <cell r="K8">
            <v>8700.5</v>
          </cell>
          <cell r="L8">
            <v>8702</v>
          </cell>
          <cell r="M8">
            <v>8996</v>
          </cell>
          <cell r="N8">
            <v>9440</v>
          </cell>
          <cell r="O8">
            <v>9129</v>
          </cell>
          <cell r="P8">
            <v>9320</v>
          </cell>
          <cell r="Q8">
            <v>7993</v>
          </cell>
          <cell r="R8">
            <v>9791</v>
          </cell>
          <cell r="S8">
            <v>9562</v>
          </cell>
          <cell r="T8">
            <v>11311</v>
          </cell>
          <cell r="U8">
            <v>10356</v>
          </cell>
          <cell r="V8">
            <v>11662</v>
          </cell>
          <cell r="W8">
            <v>12485</v>
          </cell>
          <cell r="X8">
            <v>11861</v>
          </cell>
          <cell r="Y8">
            <v>14224</v>
          </cell>
          <cell r="Z8">
            <v>14866</v>
          </cell>
          <cell r="AA8">
            <v>15585</v>
          </cell>
          <cell r="AB8">
            <v>16983</v>
          </cell>
          <cell r="AC8">
            <v>17635</v>
          </cell>
          <cell r="AD8">
            <v>17285</v>
          </cell>
          <cell r="AE8">
            <v>16842</v>
          </cell>
          <cell r="AF8">
            <v>16590</v>
          </cell>
          <cell r="AG8">
            <v>17341</v>
          </cell>
          <cell r="AH8">
            <v>18306</v>
          </cell>
          <cell r="AI8">
            <v>18444</v>
          </cell>
        </row>
        <row r="9">
          <cell r="A9" t="str">
            <v>Delaware</v>
          </cell>
          <cell r="B9">
            <v>1788</v>
          </cell>
          <cell r="C9">
            <v>1777</v>
          </cell>
          <cell r="D9">
            <v>1837</v>
          </cell>
          <cell r="E9">
            <v>2049</v>
          </cell>
          <cell r="F9">
            <v>2149</v>
          </cell>
          <cell r="G9">
            <v>2321</v>
          </cell>
          <cell r="H9">
            <v>2589</v>
          </cell>
          <cell r="I9">
            <v>2815</v>
          </cell>
          <cell r="J9">
            <v>4686</v>
          </cell>
          <cell r="K9">
            <v>4973</v>
          </cell>
          <cell r="L9">
            <v>5260</v>
          </cell>
          <cell r="M9">
            <v>5151</v>
          </cell>
          <cell r="N9">
            <v>5442.5</v>
          </cell>
          <cell r="O9">
            <v>5161</v>
          </cell>
          <cell r="P9">
            <v>4907</v>
          </cell>
          <cell r="Q9">
            <v>5289</v>
          </cell>
          <cell r="R9">
            <v>4867</v>
          </cell>
          <cell r="S9">
            <v>5028</v>
          </cell>
          <cell r="T9">
            <v>6369</v>
          </cell>
          <cell r="U9">
            <v>5078</v>
          </cell>
          <cell r="V9">
            <v>5232</v>
          </cell>
          <cell r="W9">
            <v>5373</v>
          </cell>
          <cell r="X9">
            <v>4565</v>
          </cell>
          <cell r="Y9">
            <v>5357</v>
          </cell>
          <cell r="Z9">
            <v>5686</v>
          </cell>
          <cell r="AA9">
            <v>6086</v>
          </cell>
          <cell r="AB9">
            <v>6467</v>
          </cell>
          <cell r="AC9">
            <v>5488</v>
          </cell>
          <cell r="AD9">
            <v>7364</v>
          </cell>
          <cell r="AE9">
            <v>7779</v>
          </cell>
          <cell r="AF9">
            <v>7630</v>
          </cell>
          <cell r="AG9">
            <v>7496</v>
          </cell>
          <cell r="AH9">
            <v>7189</v>
          </cell>
          <cell r="AI9">
            <v>6684</v>
          </cell>
        </row>
        <row r="10">
          <cell r="A10" t="str">
            <v>Florida</v>
          </cell>
          <cell r="B10">
            <v>35868</v>
          </cell>
          <cell r="C10">
            <v>40260</v>
          </cell>
          <cell r="D10">
            <v>39226</v>
          </cell>
          <cell r="E10">
            <v>40859</v>
          </cell>
          <cell r="F10">
            <v>39462</v>
          </cell>
          <cell r="G10">
            <v>48368</v>
          </cell>
          <cell r="H10">
            <v>50646</v>
          </cell>
          <cell r="I10">
            <v>55625</v>
          </cell>
          <cell r="J10">
            <v>59274</v>
          </cell>
          <cell r="K10">
            <v>62370</v>
          </cell>
          <cell r="L10">
            <v>65466</v>
          </cell>
          <cell r="M10">
            <v>66359</v>
          </cell>
          <cell r="N10">
            <v>68978</v>
          </cell>
          <cell r="O10">
            <v>67469</v>
          </cell>
          <cell r="P10">
            <v>67713</v>
          </cell>
          <cell r="Q10">
            <v>66651</v>
          </cell>
          <cell r="R10">
            <v>74619</v>
          </cell>
          <cell r="S10">
            <v>76121</v>
          </cell>
          <cell r="T10">
            <v>97486</v>
          </cell>
          <cell r="U10">
            <v>86102</v>
          </cell>
          <cell r="V10">
            <v>90274</v>
          </cell>
          <cell r="W10">
            <v>91965</v>
          </cell>
          <cell r="X10">
            <v>78851</v>
          </cell>
          <cell r="Y10">
            <v>97346</v>
          </cell>
          <cell r="Z10">
            <v>101239</v>
          </cell>
          <cell r="AA10">
            <v>107347</v>
          </cell>
          <cell r="AB10">
            <v>110188</v>
          </cell>
          <cell r="AC10">
            <v>108797</v>
          </cell>
          <cell r="AD10">
            <v>106547</v>
          </cell>
          <cell r="AE10">
            <v>104431</v>
          </cell>
          <cell r="AF10">
            <v>102750</v>
          </cell>
          <cell r="AG10">
            <v>102312</v>
          </cell>
          <cell r="AH10">
            <v>103489</v>
          </cell>
          <cell r="AI10">
            <v>104550</v>
          </cell>
        </row>
        <row r="11">
          <cell r="A11" t="str">
            <v>Georgia</v>
          </cell>
          <cell r="B11">
            <v>26969</v>
          </cell>
          <cell r="C11">
            <v>27933</v>
          </cell>
          <cell r="D11">
            <v>28760</v>
          </cell>
          <cell r="E11">
            <v>30495</v>
          </cell>
          <cell r="F11">
            <v>29529</v>
          </cell>
          <cell r="G11">
            <v>30830</v>
          </cell>
          <cell r="H11">
            <v>31834</v>
          </cell>
          <cell r="I11">
            <v>34584</v>
          </cell>
          <cell r="J11">
            <v>38915</v>
          </cell>
          <cell r="K11">
            <v>40370</v>
          </cell>
          <cell r="L11">
            <v>41825</v>
          </cell>
          <cell r="M11">
            <v>42947</v>
          </cell>
          <cell r="N11">
            <v>43540</v>
          </cell>
          <cell r="O11">
            <v>44457</v>
          </cell>
          <cell r="P11">
            <v>42771</v>
          </cell>
          <cell r="Q11">
            <v>41181</v>
          </cell>
          <cell r="R11">
            <v>43818</v>
          </cell>
          <cell r="S11">
            <v>43370</v>
          </cell>
          <cell r="T11">
            <v>58525</v>
          </cell>
          <cell r="U11">
            <v>47738</v>
          </cell>
          <cell r="V11">
            <v>46230</v>
          </cell>
          <cell r="W11">
            <v>46205</v>
          </cell>
          <cell r="X11">
            <v>39798</v>
          </cell>
          <cell r="Y11">
            <v>49614</v>
          </cell>
          <cell r="Z11">
            <v>52570</v>
          </cell>
          <cell r="AA11">
            <v>55349</v>
          </cell>
          <cell r="AB11">
            <v>56491</v>
          </cell>
          <cell r="AC11">
            <v>58105</v>
          </cell>
          <cell r="AD11">
            <v>56889</v>
          </cell>
          <cell r="AE11">
            <v>56390</v>
          </cell>
          <cell r="AF11">
            <v>56808</v>
          </cell>
          <cell r="AG11">
            <v>58073</v>
          </cell>
          <cell r="AH11">
            <v>59386</v>
          </cell>
          <cell r="AI11">
            <v>61196</v>
          </cell>
        </row>
        <row r="12">
          <cell r="A12" t="str">
            <v>Kentucky</v>
          </cell>
          <cell r="B12">
            <v>20260</v>
          </cell>
          <cell r="C12">
            <v>23604</v>
          </cell>
          <cell r="D12">
            <v>22718</v>
          </cell>
          <cell r="E12">
            <v>20764</v>
          </cell>
          <cell r="F12">
            <v>20813</v>
          </cell>
          <cell r="G12">
            <v>19816</v>
          </cell>
          <cell r="H12">
            <v>21360</v>
          </cell>
          <cell r="I12">
            <v>21543</v>
          </cell>
          <cell r="J12">
            <v>22291</v>
          </cell>
          <cell r="K12">
            <v>22735.5</v>
          </cell>
          <cell r="L12">
            <v>23180</v>
          </cell>
          <cell r="M12">
            <v>23343</v>
          </cell>
          <cell r="N12">
            <v>23877</v>
          </cell>
          <cell r="O12">
            <v>23662</v>
          </cell>
          <cell r="P12">
            <v>23495</v>
          </cell>
          <cell r="Q12">
            <v>19890</v>
          </cell>
          <cell r="R12">
            <v>22049</v>
          </cell>
          <cell r="S12">
            <v>22753</v>
          </cell>
          <cell r="T12">
            <v>29078</v>
          </cell>
          <cell r="U12">
            <v>25061</v>
          </cell>
          <cell r="V12">
            <v>25837</v>
          </cell>
          <cell r="W12">
            <v>25725</v>
          </cell>
          <cell r="X12">
            <v>21042</v>
          </cell>
          <cell r="Y12">
            <v>26176</v>
          </cell>
          <cell r="Z12">
            <v>27110</v>
          </cell>
          <cell r="AA12">
            <v>28714</v>
          </cell>
          <cell r="AB12">
            <v>30384</v>
          </cell>
          <cell r="AC12">
            <v>30886</v>
          </cell>
          <cell r="AD12">
            <v>30779</v>
          </cell>
          <cell r="AE12">
            <v>29852</v>
          </cell>
          <cell r="AF12">
            <v>29377</v>
          </cell>
          <cell r="AG12">
            <v>29319</v>
          </cell>
          <cell r="AH12">
            <v>30679</v>
          </cell>
          <cell r="AI12">
            <v>30220</v>
          </cell>
        </row>
        <row r="13">
          <cell r="A13" t="str">
            <v>Louisiana</v>
          </cell>
          <cell r="B13">
            <v>22005</v>
          </cell>
          <cell r="C13">
            <v>20803</v>
          </cell>
          <cell r="D13">
            <v>21937</v>
          </cell>
          <cell r="E13">
            <v>29559</v>
          </cell>
          <cell r="F13">
            <v>27995</v>
          </cell>
          <cell r="G13">
            <v>22836</v>
          </cell>
          <cell r="H13">
            <v>23162</v>
          </cell>
          <cell r="I13">
            <v>23891</v>
          </cell>
          <cell r="J13">
            <v>27208</v>
          </cell>
          <cell r="K13">
            <v>27639</v>
          </cell>
          <cell r="L13">
            <v>28070</v>
          </cell>
          <cell r="M13">
            <v>28403</v>
          </cell>
          <cell r="N13">
            <v>28320</v>
          </cell>
          <cell r="O13">
            <v>27800</v>
          </cell>
          <cell r="P13">
            <v>28010</v>
          </cell>
          <cell r="Q13">
            <v>24885</v>
          </cell>
          <cell r="R13">
            <v>28206</v>
          </cell>
          <cell r="S13">
            <v>26887</v>
          </cell>
          <cell r="T13">
            <v>35268</v>
          </cell>
          <cell r="U13">
            <v>28860</v>
          </cell>
          <cell r="V13">
            <v>28996</v>
          </cell>
          <cell r="W13">
            <v>20934</v>
          </cell>
          <cell r="X13">
            <v>19399</v>
          </cell>
          <cell r="Y13">
            <v>25227</v>
          </cell>
          <cell r="Z13">
            <v>25726</v>
          </cell>
          <cell r="AA13">
            <v>26696</v>
          </cell>
          <cell r="AB13">
            <v>26875</v>
          </cell>
          <cell r="AC13">
            <v>27010</v>
          </cell>
          <cell r="AD13">
            <v>26941</v>
          </cell>
          <cell r="AE13">
            <v>26212</v>
          </cell>
          <cell r="AF13">
            <v>26027</v>
          </cell>
          <cell r="AG13">
            <v>25914</v>
          </cell>
          <cell r="AH13">
            <v>24910</v>
          </cell>
          <cell r="AI13">
            <v>26587</v>
          </cell>
        </row>
        <row r="14">
          <cell r="A14" t="str">
            <v>Maryland</v>
          </cell>
          <cell r="B14">
            <v>27405</v>
          </cell>
          <cell r="C14">
            <v>27772</v>
          </cell>
          <cell r="D14">
            <v>27910</v>
          </cell>
          <cell r="E14">
            <v>28260</v>
          </cell>
          <cell r="F14">
            <v>28680</v>
          </cell>
          <cell r="G14">
            <v>30086</v>
          </cell>
          <cell r="H14">
            <v>33144</v>
          </cell>
          <cell r="I14">
            <v>36408</v>
          </cell>
          <cell r="J14">
            <v>39339</v>
          </cell>
          <cell r="K14">
            <v>40524.5</v>
          </cell>
          <cell r="L14">
            <v>41710</v>
          </cell>
          <cell r="M14">
            <v>42741</v>
          </cell>
          <cell r="N14">
            <v>43031</v>
          </cell>
          <cell r="O14">
            <v>41564</v>
          </cell>
          <cell r="P14">
            <v>42560</v>
          </cell>
          <cell r="Q14">
            <v>38719</v>
          </cell>
          <cell r="R14">
            <v>44341</v>
          </cell>
          <cell r="S14">
            <v>45637</v>
          </cell>
          <cell r="T14">
            <v>60795</v>
          </cell>
          <cell r="U14">
            <v>49306</v>
          </cell>
          <cell r="V14">
            <v>49914</v>
          </cell>
          <cell r="W14">
            <v>51372</v>
          </cell>
          <cell r="X14">
            <v>48944</v>
          </cell>
          <cell r="Y14">
            <v>51094</v>
          </cell>
          <cell r="Z14">
            <v>52771</v>
          </cell>
          <cell r="AA14">
            <v>54978</v>
          </cell>
          <cell r="AB14">
            <v>58837</v>
          </cell>
          <cell r="AC14">
            <v>61090</v>
          </cell>
          <cell r="AD14">
            <v>59557</v>
          </cell>
          <cell r="AE14">
            <v>56802</v>
          </cell>
          <cell r="AF14">
            <v>55923</v>
          </cell>
          <cell r="AG14">
            <v>55818</v>
          </cell>
          <cell r="AH14">
            <v>56273</v>
          </cell>
          <cell r="AI14">
            <v>58377</v>
          </cell>
        </row>
        <row r="15">
          <cell r="A15" t="str">
            <v>Mississippi</v>
          </cell>
          <cell r="B15">
            <v>11927</v>
          </cell>
          <cell r="C15">
            <v>11480</v>
          </cell>
          <cell r="D15">
            <v>11414</v>
          </cell>
          <cell r="E15">
            <v>10347</v>
          </cell>
          <cell r="F15">
            <v>10484</v>
          </cell>
          <cell r="G15">
            <v>9135</v>
          </cell>
          <cell r="H15">
            <v>10270</v>
          </cell>
          <cell r="I15">
            <v>11358</v>
          </cell>
          <cell r="J15">
            <v>10880</v>
          </cell>
          <cell r="K15">
            <v>11306</v>
          </cell>
          <cell r="L15">
            <v>11732</v>
          </cell>
          <cell r="M15">
            <v>12164</v>
          </cell>
          <cell r="N15">
            <v>12688</v>
          </cell>
          <cell r="O15">
            <v>12765</v>
          </cell>
          <cell r="P15">
            <v>12286</v>
          </cell>
          <cell r="Q15">
            <v>11794</v>
          </cell>
          <cell r="R15">
            <v>12796</v>
          </cell>
          <cell r="S15">
            <v>13051</v>
          </cell>
          <cell r="T15">
            <v>16232</v>
          </cell>
          <cell r="U15">
            <v>14455</v>
          </cell>
          <cell r="V15">
            <v>15255</v>
          </cell>
          <cell r="W15">
            <v>15396</v>
          </cell>
          <cell r="X15">
            <v>12920</v>
          </cell>
          <cell r="Y15">
            <v>15560</v>
          </cell>
          <cell r="Z15">
            <v>16406</v>
          </cell>
          <cell r="AA15">
            <v>17447</v>
          </cell>
          <cell r="AB15">
            <v>19016</v>
          </cell>
          <cell r="AC15">
            <v>19262</v>
          </cell>
          <cell r="AD15">
            <v>19650</v>
          </cell>
          <cell r="AE15">
            <v>19847</v>
          </cell>
          <cell r="AF15">
            <v>18542</v>
          </cell>
          <cell r="AG15">
            <v>18565</v>
          </cell>
          <cell r="AH15">
            <v>18966</v>
          </cell>
          <cell r="AI15">
            <v>18476</v>
          </cell>
        </row>
        <row r="16">
          <cell r="A16" t="str">
            <v>North Carolina</v>
          </cell>
          <cell r="B16">
            <v>26668</v>
          </cell>
          <cell r="C16">
            <v>25613</v>
          </cell>
          <cell r="D16">
            <v>28391</v>
          </cell>
          <cell r="E16">
            <v>26729</v>
          </cell>
          <cell r="F16">
            <v>27254</v>
          </cell>
          <cell r="G16">
            <v>30485</v>
          </cell>
          <cell r="H16">
            <v>31593</v>
          </cell>
          <cell r="I16">
            <v>33130</v>
          </cell>
          <cell r="J16">
            <v>35008</v>
          </cell>
          <cell r="K16">
            <v>36906.5</v>
          </cell>
          <cell r="L16">
            <v>38805</v>
          </cell>
          <cell r="M16">
            <v>39184</v>
          </cell>
          <cell r="N16">
            <v>39304</v>
          </cell>
          <cell r="O16">
            <v>40444</v>
          </cell>
          <cell r="P16">
            <v>40413</v>
          </cell>
          <cell r="Q16">
            <v>36138</v>
          </cell>
          <cell r="R16">
            <v>41430</v>
          </cell>
          <cell r="S16">
            <v>42925</v>
          </cell>
          <cell r="T16">
            <v>54641</v>
          </cell>
          <cell r="U16">
            <v>46952</v>
          </cell>
          <cell r="V16">
            <v>48710</v>
          </cell>
          <cell r="W16">
            <v>50653</v>
          </cell>
          <cell r="X16">
            <v>43645</v>
          </cell>
          <cell r="Y16">
            <v>51991</v>
          </cell>
          <cell r="Z16">
            <v>54089</v>
          </cell>
          <cell r="AA16">
            <v>56000</v>
          </cell>
          <cell r="AB16">
            <v>57319</v>
          </cell>
          <cell r="AC16">
            <v>59182</v>
          </cell>
          <cell r="AD16">
            <v>58438</v>
          </cell>
          <cell r="AE16">
            <v>60715</v>
          </cell>
          <cell r="AF16">
            <v>59907</v>
          </cell>
          <cell r="AG16">
            <v>60274</v>
          </cell>
          <cell r="AH16">
            <v>60550</v>
          </cell>
          <cell r="AI16">
            <v>61243</v>
          </cell>
        </row>
        <row r="17">
          <cell r="A17" t="str">
            <v>Oklahoma</v>
          </cell>
          <cell r="B17">
            <v>18053</v>
          </cell>
          <cell r="C17">
            <v>18238</v>
          </cell>
          <cell r="D17">
            <v>19402</v>
          </cell>
          <cell r="E17">
            <v>20251</v>
          </cell>
          <cell r="F17">
            <v>20476</v>
          </cell>
          <cell r="G17">
            <v>22299</v>
          </cell>
          <cell r="H17">
            <v>21996</v>
          </cell>
          <cell r="I17">
            <v>21562</v>
          </cell>
          <cell r="J17">
            <v>23037</v>
          </cell>
          <cell r="K17">
            <v>22875</v>
          </cell>
          <cell r="L17">
            <v>22713</v>
          </cell>
          <cell r="M17">
            <v>22121</v>
          </cell>
          <cell r="N17">
            <v>21397</v>
          </cell>
          <cell r="O17">
            <v>20789</v>
          </cell>
          <cell r="P17">
            <v>21150</v>
          </cell>
          <cell r="Q17">
            <v>19289</v>
          </cell>
          <cell r="R17">
            <v>18007</v>
          </cell>
          <cell r="S17">
            <v>20938</v>
          </cell>
          <cell r="T17">
            <v>29316</v>
          </cell>
          <cell r="U17">
            <v>21506</v>
          </cell>
          <cell r="V17">
            <v>20727</v>
          </cell>
          <cell r="W17">
            <v>20827</v>
          </cell>
          <cell r="X17">
            <v>16353</v>
          </cell>
          <cell r="Y17">
            <v>20906</v>
          </cell>
          <cell r="Z17">
            <v>20580</v>
          </cell>
          <cell r="AA17">
            <v>21419</v>
          </cell>
          <cell r="AB17">
            <v>21365</v>
          </cell>
          <cell r="AC17">
            <v>21941</v>
          </cell>
          <cell r="AD17">
            <v>22169</v>
          </cell>
          <cell r="AE17">
            <v>21909</v>
          </cell>
          <cell r="AF17">
            <v>21404</v>
          </cell>
          <cell r="AG17">
            <v>21322</v>
          </cell>
          <cell r="AH17">
            <v>21256</v>
          </cell>
          <cell r="AI17">
            <v>20985</v>
          </cell>
        </row>
        <row r="18">
          <cell r="A18" t="str">
            <v>South Carolina</v>
          </cell>
          <cell r="B18">
            <v>14906</v>
          </cell>
          <cell r="C18">
            <v>14836</v>
          </cell>
          <cell r="D18">
            <v>14807</v>
          </cell>
          <cell r="E18">
            <v>13982</v>
          </cell>
          <cell r="F18">
            <v>14885</v>
          </cell>
          <cell r="G18">
            <v>16703</v>
          </cell>
          <cell r="H18">
            <v>19015</v>
          </cell>
          <cell r="I18">
            <v>17873</v>
          </cell>
          <cell r="J18">
            <v>21541</v>
          </cell>
          <cell r="K18">
            <v>22380</v>
          </cell>
          <cell r="L18">
            <v>23219</v>
          </cell>
          <cell r="M18">
            <v>23523</v>
          </cell>
          <cell r="N18">
            <v>23281</v>
          </cell>
          <cell r="O18">
            <v>22139</v>
          </cell>
          <cell r="P18">
            <v>23374</v>
          </cell>
          <cell r="Q18">
            <v>15440</v>
          </cell>
          <cell r="R18">
            <v>21751</v>
          </cell>
          <cell r="S18">
            <v>20442</v>
          </cell>
          <cell r="T18">
            <v>26354</v>
          </cell>
          <cell r="U18">
            <v>22305</v>
          </cell>
          <cell r="V18">
            <v>21756</v>
          </cell>
          <cell r="W18">
            <v>22361</v>
          </cell>
          <cell r="X18">
            <v>19020</v>
          </cell>
          <cell r="Y18">
            <v>21410</v>
          </cell>
          <cell r="Z18">
            <v>21781</v>
          </cell>
          <cell r="AA18">
            <v>21698</v>
          </cell>
          <cell r="AB18">
            <v>21388</v>
          </cell>
          <cell r="AC18">
            <v>22143</v>
          </cell>
          <cell r="AD18">
            <v>22085</v>
          </cell>
          <cell r="AE18">
            <v>21575</v>
          </cell>
          <cell r="AF18">
            <v>21901</v>
          </cell>
          <cell r="AG18">
            <v>22287</v>
          </cell>
          <cell r="AH18">
            <v>22540</v>
          </cell>
          <cell r="AI18">
            <v>23103</v>
          </cell>
        </row>
        <row r="19">
          <cell r="A19" t="str">
            <v>Tennessee</v>
          </cell>
          <cell r="B19">
            <v>24406</v>
          </cell>
          <cell r="C19">
            <v>26065</v>
          </cell>
          <cell r="D19">
            <v>25857</v>
          </cell>
          <cell r="E19">
            <v>23868</v>
          </cell>
          <cell r="F19">
            <v>23423</v>
          </cell>
          <cell r="G19">
            <v>24050</v>
          </cell>
          <cell r="H19">
            <v>24371</v>
          </cell>
          <cell r="I19">
            <v>25417</v>
          </cell>
          <cell r="J19">
            <v>27125</v>
          </cell>
          <cell r="K19">
            <v>28272.5</v>
          </cell>
          <cell r="L19">
            <v>29420</v>
          </cell>
          <cell r="M19">
            <v>29690</v>
          </cell>
          <cell r="N19">
            <v>30403</v>
          </cell>
          <cell r="O19">
            <v>29905</v>
          </cell>
          <cell r="P19">
            <v>30590</v>
          </cell>
          <cell r="Q19">
            <v>27676</v>
          </cell>
          <cell r="R19">
            <v>30123</v>
          </cell>
          <cell r="S19">
            <v>29875</v>
          </cell>
          <cell r="T19">
            <v>36467</v>
          </cell>
          <cell r="U19">
            <v>32062</v>
          </cell>
          <cell r="V19">
            <v>33387</v>
          </cell>
          <cell r="W19">
            <v>34617</v>
          </cell>
          <cell r="X19">
            <v>29111</v>
          </cell>
          <cell r="Y19">
            <v>36258</v>
          </cell>
          <cell r="Z19">
            <v>37898</v>
          </cell>
          <cell r="AA19">
            <v>39959</v>
          </cell>
          <cell r="AB19">
            <v>42453</v>
          </cell>
          <cell r="AC19">
            <v>42786</v>
          </cell>
          <cell r="AD19">
            <v>42490</v>
          </cell>
          <cell r="AE19">
            <v>41896</v>
          </cell>
          <cell r="AF19">
            <v>40664</v>
          </cell>
          <cell r="AG19">
            <v>40817</v>
          </cell>
          <cell r="AH19">
            <v>41313</v>
          </cell>
          <cell r="AI19">
            <v>42723</v>
          </cell>
        </row>
        <row r="20">
          <cell r="A20" t="str">
            <v>Texas</v>
          </cell>
          <cell r="B20">
            <v>80419</v>
          </cell>
          <cell r="C20">
            <v>83471</v>
          </cell>
          <cell r="D20">
            <v>88567</v>
          </cell>
          <cell r="E20">
            <v>93355</v>
          </cell>
          <cell r="F20">
            <v>98613</v>
          </cell>
          <cell r="G20">
            <v>108606</v>
          </cell>
          <cell r="H20">
            <v>98050</v>
          </cell>
          <cell r="I20">
            <v>101130</v>
          </cell>
          <cell r="J20">
            <v>103654</v>
          </cell>
          <cell r="K20">
            <v>106365.5</v>
          </cell>
          <cell r="L20">
            <v>109077</v>
          </cell>
          <cell r="M20">
            <v>108581</v>
          </cell>
          <cell r="N20">
            <v>109358</v>
          </cell>
          <cell r="O20">
            <v>105115</v>
          </cell>
          <cell r="P20">
            <v>107905</v>
          </cell>
          <cell r="Q20">
            <v>93718</v>
          </cell>
          <cell r="R20">
            <v>109220</v>
          </cell>
          <cell r="S20">
            <v>107846</v>
          </cell>
          <cell r="T20">
            <v>158485</v>
          </cell>
          <cell r="U20">
            <v>119998</v>
          </cell>
          <cell r="V20">
            <v>120687</v>
          </cell>
          <cell r="W20">
            <v>122519</v>
          </cell>
          <cell r="X20">
            <v>103214</v>
          </cell>
          <cell r="Y20">
            <v>122662</v>
          </cell>
          <cell r="Z20">
            <v>129147</v>
          </cell>
          <cell r="AA20">
            <v>135353</v>
          </cell>
          <cell r="AB20">
            <v>143398</v>
          </cell>
          <cell r="AC20">
            <v>145437</v>
          </cell>
          <cell r="AD20">
            <v>145170</v>
          </cell>
          <cell r="AE20">
            <v>142427</v>
          </cell>
          <cell r="AF20">
            <v>145724</v>
          </cell>
          <cell r="AG20">
            <v>146038</v>
          </cell>
          <cell r="AH20">
            <v>151848</v>
          </cell>
          <cell r="AI20">
            <v>153961</v>
          </cell>
        </row>
        <row r="21">
          <cell r="A21" t="str">
            <v>Virginia</v>
          </cell>
          <cell r="B21">
            <v>32811</v>
          </cell>
          <cell r="C21">
            <v>29276</v>
          </cell>
          <cell r="D21">
            <v>33079</v>
          </cell>
          <cell r="E21">
            <v>31112</v>
          </cell>
          <cell r="F21">
            <v>32647</v>
          </cell>
          <cell r="G21">
            <v>40351</v>
          </cell>
          <cell r="H21">
            <v>42296</v>
          </cell>
          <cell r="I21">
            <v>48538</v>
          </cell>
          <cell r="J21">
            <v>48130</v>
          </cell>
          <cell r="K21">
            <v>48891</v>
          </cell>
          <cell r="L21">
            <v>49652</v>
          </cell>
          <cell r="M21">
            <v>51762</v>
          </cell>
          <cell r="N21">
            <v>50925</v>
          </cell>
          <cell r="O21">
            <v>52270</v>
          </cell>
          <cell r="P21">
            <v>52450</v>
          </cell>
          <cell r="Q21">
            <v>39172</v>
          </cell>
          <cell r="R21">
            <v>49491</v>
          </cell>
          <cell r="S21">
            <v>49418</v>
          </cell>
          <cell r="T21">
            <v>62512</v>
          </cell>
          <cell r="U21">
            <v>54872</v>
          </cell>
          <cell r="V21">
            <v>55178</v>
          </cell>
          <cell r="W21">
            <v>56406</v>
          </cell>
          <cell r="X21">
            <v>48072</v>
          </cell>
          <cell r="Y21">
            <v>60894</v>
          </cell>
          <cell r="Z21">
            <v>61759</v>
          </cell>
          <cell r="AA21">
            <v>65420</v>
          </cell>
          <cell r="AB21">
            <v>67678</v>
          </cell>
          <cell r="AC21">
            <v>78285</v>
          </cell>
          <cell r="AD21">
            <v>77049</v>
          </cell>
          <cell r="AE21">
            <v>75205</v>
          </cell>
          <cell r="AF21">
            <v>76357</v>
          </cell>
          <cell r="AG21">
            <v>74394</v>
          </cell>
          <cell r="AH21">
            <v>74759</v>
          </cell>
          <cell r="AI21">
            <v>77008</v>
          </cell>
        </row>
        <row r="22">
          <cell r="A22" t="str">
            <v>West Virginia</v>
          </cell>
          <cell r="B22">
            <v>11693</v>
          </cell>
          <cell r="C22">
            <v>12348</v>
          </cell>
          <cell r="D22">
            <v>12650</v>
          </cell>
          <cell r="E22">
            <v>11630</v>
          </cell>
          <cell r="F22">
            <v>10073</v>
          </cell>
          <cell r="G22">
            <v>9538</v>
          </cell>
          <cell r="H22">
            <v>9652</v>
          </cell>
          <cell r="I22">
            <v>9520</v>
          </cell>
          <cell r="J22">
            <v>12778</v>
          </cell>
          <cell r="K22">
            <v>12480</v>
          </cell>
          <cell r="L22">
            <v>12182</v>
          </cell>
          <cell r="M22">
            <v>11387</v>
          </cell>
          <cell r="N22">
            <v>11761</v>
          </cell>
          <cell r="O22">
            <v>11250</v>
          </cell>
          <cell r="P22">
            <v>11026</v>
          </cell>
          <cell r="Q22">
            <v>10190</v>
          </cell>
          <cell r="R22">
            <v>9942</v>
          </cell>
          <cell r="S22">
            <v>10009</v>
          </cell>
          <cell r="T22">
            <v>12615</v>
          </cell>
          <cell r="U22">
            <v>10266</v>
          </cell>
          <cell r="V22">
            <v>10182</v>
          </cell>
          <cell r="W22">
            <v>10323</v>
          </cell>
          <cell r="X22">
            <v>8843</v>
          </cell>
          <cell r="Y22">
            <v>14774</v>
          </cell>
          <cell r="Z22">
            <v>16246</v>
          </cell>
          <cell r="AA22">
            <v>19614</v>
          </cell>
          <cell r="AB22">
            <v>21370</v>
          </cell>
          <cell r="AC22">
            <v>12227</v>
          </cell>
          <cell r="AD22">
            <v>11909</v>
          </cell>
          <cell r="AE22">
            <v>11806</v>
          </cell>
          <cell r="AF22">
            <v>11789</v>
          </cell>
          <cell r="AG22">
            <v>11536</v>
          </cell>
          <cell r="AH22">
            <v>11664</v>
          </cell>
          <cell r="AI22">
            <v>11407</v>
          </cell>
        </row>
        <row r="23">
          <cell r="A23" t="str">
            <v>West</v>
          </cell>
          <cell r="B23">
            <v>304829</v>
          </cell>
          <cell r="C23">
            <v>289673</v>
          </cell>
          <cell r="D23">
            <v>300104</v>
          </cell>
          <cell r="E23">
            <v>295469</v>
          </cell>
          <cell r="F23">
            <v>271819</v>
          </cell>
          <cell r="G23">
            <v>285260</v>
          </cell>
          <cell r="H23">
            <v>293460</v>
          </cell>
          <cell r="I23">
            <v>332261</v>
          </cell>
          <cell r="J23">
            <v>342906</v>
          </cell>
          <cell r="K23">
            <v>349442.5</v>
          </cell>
          <cell r="L23">
            <v>355979</v>
          </cell>
          <cell r="M23">
            <v>329247</v>
          </cell>
          <cell r="N23">
            <v>358233</v>
          </cell>
          <cell r="O23">
            <v>331762</v>
          </cell>
          <cell r="P23">
            <v>344536</v>
          </cell>
          <cell r="Q23">
            <v>309753</v>
          </cell>
          <cell r="R23">
            <v>360286</v>
          </cell>
          <cell r="S23">
            <v>355126</v>
          </cell>
          <cell r="T23">
            <v>466780</v>
          </cell>
          <cell r="U23">
            <v>386078</v>
          </cell>
          <cell r="V23">
            <v>403241</v>
          </cell>
          <cell r="W23">
            <v>408864</v>
          </cell>
          <cell r="X23">
            <v>318568</v>
          </cell>
          <cell r="Y23">
            <v>402236</v>
          </cell>
          <cell r="Z23">
            <v>415679</v>
          </cell>
          <cell r="AA23">
            <v>436991</v>
          </cell>
          <cell r="AB23">
            <v>448491</v>
          </cell>
          <cell r="AC23">
            <v>401179</v>
          </cell>
          <cell r="AD23">
            <v>429902</v>
          </cell>
          <cell r="AE23">
            <v>431025</v>
          </cell>
          <cell r="AF23">
            <v>432870</v>
          </cell>
          <cell r="AG23">
            <v>428634</v>
          </cell>
          <cell r="AH23">
            <v>430052</v>
          </cell>
          <cell r="AI23">
            <v>451048</v>
          </cell>
        </row>
        <row r="24">
          <cell r="A24" t="str">
            <v xml:space="preserve">   as a percent of U.S.</v>
          </cell>
          <cell r="B24">
            <v>20.462181122748653</v>
          </cell>
          <cell r="C24">
            <v>19.542209575158502</v>
          </cell>
          <cell r="D24">
            <v>19.735024170314734</v>
          </cell>
          <cell r="E24">
            <v>19.960426245411323</v>
          </cell>
          <cell r="F24">
            <v>18.779863976410049</v>
          </cell>
          <cell r="G24">
            <v>18.731859790131725</v>
          </cell>
          <cell r="H24">
            <v>18.577238989032555</v>
          </cell>
          <cell r="I24">
            <v>19.740614829241167</v>
          </cell>
          <cell r="J24">
            <v>19.514196628411014</v>
          </cell>
          <cell r="K24">
            <v>19.493433202249339</v>
          </cell>
          <cell r="L24">
            <v>19.473474032012778</v>
          </cell>
          <cell r="M24">
            <v>18.912665483740703</v>
          </cell>
          <cell r="N24">
            <v>19.391497595367255</v>
          </cell>
          <cell r="O24">
            <v>19.420491257729132</v>
          </cell>
          <cell r="P24">
            <v>19.725373626524618</v>
          </cell>
          <cell r="Q24">
            <v>19.265666458099837</v>
          </cell>
          <cell r="R24">
            <v>20.297265368184618</v>
          </cell>
          <cell r="S24">
            <v>20.048720865571624</v>
          </cell>
          <cell r="T24">
            <v>19.493628384072672</v>
          </cell>
          <cell r="U24">
            <v>19.969255628278614</v>
          </cell>
          <cell r="V24">
            <v>20.3598973020325</v>
          </cell>
          <cell r="W24">
            <v>20.392900909905716</v>
          </cell>
          <cell r="X24">
            <v>19.132742076621536</v>
          </cell>
          <cell r="Y24">
            <v>19.431578174426043</v>
          </cell>
          <cell r="Z24">
            <v>19.439195082201039</v>
          </cell>
          <cell r="AA24">
            <v>19.555048595520326</v>
          </cell>
          <cell r="AB24">
            <v>19.481507833808326</v>
          </cell>
          <cell r="AC24">
            <v>17.976941528415765</v>
          </cell>
          <cell r="AD24">
            <v>19.376292704605085</v>
          </cell>
          <cell r="AE24">
            <v>19.631781965951991</v>
          </cell>
          <cell r="AF24">
            <v>19.814847196753234</v>
          </cell>
          <cell r="AG24">
            <v>19.663021084921827</v>
          </cell>
          <cell r="AH24">
            <v>19.510243227021416</v>
          </cell>
          <cell r="AI24">
            <v>20.025093077915514</v>
          </cell>
        </row>
        <row r="25">
          <cell r="A25" t="str">
            <v>Alaska</v>
          </cell>
          <cell r="B25">
            <v>767</v>
          </cell>
          <cell r="C25">
            <v>1318</v>
          </cell>
          <cell r="D25">
            <v>965</v>
          </cell>
          <cell r="E25">
            <v>1446</v>
          </cell>
          <cell r="F25">
            <v>1661</v>
          </cell>
          <cell r="G25">
            <v>1221</v>
          </cell>
          <cell r="H25">
            <v>993</v>
          </cell>
          <cell r="I25">
            <v>1104</v>
          </cell>
          <cell r="J25">
            <v>1360</v>
          </cell>
          <cell r="K25">
            <v>1404</v>
          </cell>
          <cell r="L25">
            <v>1448</v>
          </cell>
          <cell r="M25">
            <v>1482</v>
          </cell>
          <cell r="N25">
            <v>1383</v>
          </cell>
          <cell r="O25">
            <v>1410</v>
          </cell>
          <cell r="P25">
            <v>1300</v>
          </cell>
          <cell r="Q25">
            <v>1278</v>
          </cell>
          <cell r="R25">
            <v>1528</v>
          </cell>
          <cell r="S25">
            <v>1520</v>
          </cell>
          <cell r="T25">
            <v>2122</v>
          </cell>
          <cell r="U25">
            <v>1855</v>
          </cell>
          <cell r="V25">
            <v>2015</v>
          </cell>
          <cell r="W25">
            <v>2038</v>
          </cell>
          <cell r="X25">
            <v>2112</v>
          </cell>
          <cell r="Y25">
            <v>2107</v>
          </cell>
          <cell r="Z25">
            <v>2322</v>
          </cell>
          <cell r="AA25">
            <v>2425</v>
          </cell>
          <cell r="AB25">
            <v>2466</v>
          </cell>
          <cell r="AC25">
            <v>2386</v>
          </cell>
          <cell r="AD25">
            <v>2262</v>
          </cell>
          <cell r="AE25">
            <v>2218</v>
          </cell>
          <cell r="AF25">
            <v>2051</v>
          </cell>
          <cell r="AG25">
            <v>2022</v>
          </cell>
          <cell r="AH25">
            <v>1972</v>
          </cell>
          <cell r="AI25">
            <v>1905</v>
          </cell>
        </row>
        <row r="26">
          <cell r="A26" t="str">
            <v>Arizona</v>
          </cell>
          <cell r="B26">
            <v>17472</v>
          </cell>
          <cell r="C26">
            <v>19279</v>
          </cell>
          <cell r="D26">
            <v>21321</v>
          </cell>
          <cell r="E26">
            <v>19991</v>
          </cell>
          <cell r="F26">
            <v>21118</v>
          </cell>
          <cell r="G26">
            <v>21806</v>
          </cell>
          <cell r="H26">
            <v>23146</v>
          </cell>
          <cell r="I26">
            <v>23655</v>
          </cell>
          <cell r="J26">
            <v>25692</v>
          </cell>
          <cell r="K26">
            <v>30923.5</v>
          </cell>
          <cell r="L26">
            <v>36155</v>
          </cell>
          <cell r="M26">
            <v>27738</v>
          </cell>
          <cell r="N26">
            <v>35592</v>
          </cell>
          <cell r="O26">
            <v>28342</v>
          </cell>
          <cell r="P26">
            <v>29641</v>
          </cell>
          <cell r="Q26">
            <v>30961</v>
          </cell>
          <cell r="R26">
            <v>33420</v>
          </cell>
          <cell r="S26">
            <v>34295</v>
          </cell>
          <cell r="T26">
            <v>43178</v>
          </cell>
          <cell r="U26">
            <v>43942</v>
          </cell>
          <cell r="V26">
            <v>53412</v>
          </cell>
          <cell r="W26">
            <v>58940</v>
          </cell>
          <cell r="X26">
            <v>23512</v>
          </cell>
          <cell r="Y26">
            <v>60749</v>
          </cell>
          <cell r="Z26">
            <v>72913</v>
          </cell>
          <cell r="AA26">
            <v>80272</v>
          </cell>
          <cell r="AB26">
            <v>81221</v>
          </cell>
          <cell r="AC26">
            <v>42957</v>
          </cell>
          <cell r="AD26">
            <v>77204</v>
          </cell>
          <cell r="AE26">
            <v>75087</v>
          </cell>
          <cell r="AF26">
            <v>74185</v>
          </cell>
          <cell r="AG26">
            <v>72809</v>
          </cell>
          <cell r="AH26">
            <v>68296</v>
          </cell>
          <cell r="AI26">
            <v>78744</v>
          </cell>
        </row>
        <row r="27">
          <cell r="A27" t="str">
            <v>California</v>
          </cell>
          <cell r="B27">
            <v>199484</v>
          </cell>
          <cell r="C27">
            <v>179023</v>
          </cell>
          <cell r="D27">
            <v>186981</v>
          </cell>
          <cell r="E27">
            <v>184334</v>
          </cell>
          <cell r="F27">
            <v>157944</v>
          </cell>
          <cell r="G27">
            <v>168547</v>
          </cell>
          <cell r="H27">
            <v>175651</v>
          </cell>
          <cell r="I27">
            <v>192681</v>
          </cell>
          <cell r="J27">
            <v>192556</v>
          </cell>
          <cell r="K27">
            <v>191455</v>
          </cell>
          <cell r="L27">
            <v>190354</v>
          </cell>
          <cell r="M27">
            <v>178096</v>
          </cell>
          <cell r="N27">
            <v>193196</v>
          </cell>
          <cell r="O27">
            <v>179835</v>
          </cell>
          <cell r="P27">
            <v>190097</v>
          </cell>
          <cell r="Q27">
            <v>170675</v>
          </cell>
          <cell r="R27">
            <v>196973</v>
          </cell>
          <cell r="S27">
            <v>190659</v>
          </cell>
          <cell r="T27">
            <v>257918</v>
          </cell>
          <cell r="U27">
            <v>199106</v>
          </cell>
          <cell r="V27">
            <v>202209</v>
          </cell>
          <cell r="W27">
            <v>200216</v>
          </cell>
          <cell r="X27">
            <v>167760</v>
          </cell>
          <cell r="Y27">
            <v>196668</v>
          </cell>
          <cell r="Z27">
            <v>195595</v>
          </cell>
          <cell r="AA27">
            <v>197705</v>
          </cell>
          <cell r="AB27">
            <v>199841</v>
          </cell>
          <cell r="AC27">
            <v>200838</v>
          </cell>
          <cell r="AD27">
            <v>197679</v>
          </cell>
          <cell r="AE27">
            <v>199945</v>
          </cell>
          <cell r="AF27">
            <v>202064</v>
          </cell>
          <cell r="AG27">
            <v>202236</v>
          </cell>
          <cell r="AH27">
            <v>203953</v>
          </cell>
          <cell r="AI27">
            <v>214263</v>
          </cell>
        </row>
        <row r="28">
          <cell r="A28" t="str">
            <v>Colorado</v>
          </cell>
          <cell r="B28">
            <v>17987</v>
          </cell>
          <cell r="C28">
            <v>18526</v>
          </cell>
          <cell r="D28">
            <v>18463</v>
          </cell>
          <cell r="E28">
            <v>19727</v>
          </cell>
          <cell r="F28">
            <v>21006</v>
          </cell>
          <cell r="G28">
            <v>22809</v>
          </cell>
          <cell r="H28">
            <v>19444</v>
          </cell>
          <cell r="I28">
            <v>33716</v>
          </cell>
          <cell r="J28">
            <v>36353</v>
          </cell>
          <cell r="K28">
            <v>36664</v>
          </cell>
          <cell r="L28">
            <v>36975</v>
          </cell>
          <cell r="M28">
            <v>36684</v>
          </cell>
          <cell r="N28">
            <v>36624</v>
          </cell>
          <cell r="O28">
            <v>35820</v>
          </cell>
          <cell r="P28">
            <v>36469</v>
          </cell>
          <cell r="Q28">
            <v>27174</v>
          </cell>
          <cell r="R28">
            <v>36929</v>
          </cell>
          <cell r="S28">
            <v>36451</v>
          </cell>
          <cell r="T28">
            <v>46689</v>
          </cell>
          <cell r="U28">
            <v>41642</v>
          </cell>
          <cell r="V28">
            <v>43089</v>
          </cell>
          <cell r="W28">
            <v>43775</v>
          </cell>
          <cell r="X28">
            <v>36052</v>
          </cell>
          <cell r="Y28">
            <v>40113</v>
          </cell>
          <cell r="Z28">
            <v>41597</v>
          </cell>
          <cell r="AA28">
            <v>45048</v>
          </cell>
          <cell r="AB28">
            <v>47999</v>
          </cell>
          <cell r="AC28">
            <v>42412</v>
          </cell>
          <cell r="AD28">
            <v>41409</v>
          </cell>
          <cell r="AE28">
            <v>42502</v>
          </cell>
          <cell r="AF28">
            <v>41767</v>
          </cell>
          <cell r="AG28">
            <v>40489</v>
          </cell>
          <cell r="AH28">
            <v>43620</v>
          </cell>
          <cell r="AI28">
            <v>44243</v>
          </cell>
        </row>
        <row r="29">
          <cell r="A29" t="str">
            <v>Hawaii</v>
          </cell>
          <cell r="B29">
            <v>5512</v>
          </cell>
          <cell r="C29">
            <v>5542</v>
          </cell>
          <cell r="D29">
            <v>5630</v>
          </cell>
          <cell r="E29">
            <v>5575</v>
          </cell>
          <cell r="F29">
            <v>5386</v>
          </cell>
          <cell r="G29">
            <v>6040</v>
          </cell>
          <cell r="H29">
            <v>5253</v>
          </cell>
          <cell r="I29">
            <v>5942</v>
          </cell>
          <cell r="J29">
            <v>6658</v>
          </cell>
          <cell r="K29">
            <v>6829.5</v>
          </cell>
          <cell r="L29">
            <v>7001</v>
          </cell>
          <cell r="M29">
            <v>6813</v>
          </cell>
          <cell r="N29">
            <v>6319</v>
          </cell>
          <cell r="O29">
            <v>6161</v>
          </cell>
          <cell r="P29">
            <v>5985</v>
          </cell>
          <cell r="Q29">
            <v>5961</v>
          </cell>
          <cell r="R29">
            <v>6361</v>
          </cell>
          <cell r="S29">
            <v>6453</v>
          </cell>
          <cell r="T29">
            <v>9546</v>
          </cell>
          <cell r="U29">
            <v>6933</v>
          </cell>
          <cell r="V29">
            <v>7377</v>
          </cell>
          <cell r="W29">
            <v>7692</v>
          </cell>
          <cell r="X29">
            <v>6751</v>
          </cell>
          <cell r="Y29">
            <v>7364</v>
          </cell>
          <cell r="Z29">
            <v>7516</v>
          </cell>
          <cell r="AA29">
            <v>7676</v>
          </cell>
          <cell r="AB29">
            <v>8076</v>
          </cell>
          <cell r="AC29">
            <v>7774</v>
          </cell>
          <cell r="AD29">
            <v>7570</v>
          </cell>
          <cell r="AE29">
            <v>7202</v>
          </cell>
          <cell r="AF29">
            <v>7016</v>
          </cell>
          <cell r="AG29">
            <v>6699</v>
          </cell>
          <cell r="AH29">
            <v>6415</v>
          </cell>
          <cell r="AI29">
            <v>6223</v>
          </cell>
        </row>
        <row r="30">
          <cell r="A30" t="str">
            <v>Idaho</v>
          </cell>
          <cell r="B30">
            <v>5238</v>
          </cell>
          <cell r="C30">
            <v>3907</v>
          </cell>
          <cell r="D30">
            <v>3437</v>
          </cell>
          <cell r="E30">
            <v>4150</v>
          </cell>
          <cell r="F30">
            <v>5302</v>
          </cell>
          <cell r="G30">
            <v>5398</v>
          </cell>
          <cell r="H30">
            <v>5189</v>
          </cell>
          <cell r="I30">
            <v>6833</v>
          </cell>
          <cell r="J30">
            <v>7415</v>
          </cell>
          <cell r="K30">
            <v>7816</v>
          </cell>
          <cell r="L30">
            <v>8217</v>
          </cell>
          <cell r="M30">
            <v>6591</v>
          </cell>
          <cell r="N30">
            <v>6896</v>
          </cell>
          <cell r="O30">
            <v>6681</v>
          </cell>
          <cell r="P30">
            <v>6585</v>
          </cell>
          <cell r="Q30">
            <v>4586</v>
          </cell>
          <cell r="R30">
            <v>5959</v>
          </cell>
          <cell r="S30">
            <v>6352</v>
          </cell>
          <cell r="T30">
            <v>7501</v>
          </cell>
          <cell r="U30">
            <v>6666</v>
          </cell>
          <cell r="V30">
            <v>6467</v>
          </cell>
          <cell r="W30">
            <v>6312</v>
          </cell>
          <cell r="X30">
            <v>5529</v>
          </cell>
          <cell r="Y30">
            <v>6173</v>
          </cell>
          <cell r="Z30">
            <v>6239</v>
          </cell>
          <cell r="AA30">
            <v>6494</v>
          </cell>
          <cell r="AB30">
            <v>6696</v>
          </cell>
          <cell r="AC30">
            <v>6734</v>
          </cell>
          <cell r="AD30">
            <v>6944</v>
          </cell>
          <cell r="AE30">
            <v>6970</v>
          </cell>
          <cell r="AF30">
            <v>7099</v>
          </cell>
          <cell r="AG30">
            <v>6981</v>
          </cell>
          <cell r="AH30">
            <v>7635</v>
          </cell>
          <cell r="AI30">
            <v>7269</v>
          </cell>
        </row>
        <row r="31">
          <cell r="A31" t="str">
            <v>Montana</v>
          </cell>
          <cell r="B31">
            <v>2688</v>
          </cell>
          <cell r="C31">
            <v>2870</v>
          </cell>
          <cell r="D31">
            <v>3470</v>
          </cell>
          <cell r="E31">
            <v>3647</v>
          </cell>
          <cell r="F31">
            <v>3729</v>
          </cell>
          <cell r="G31">
            <v>3641</v>
          </cell>
          <cell r="H31">
            <v>3252</v>
          </cell>
          <cell r="I31">
            <v>3430</v>
          </cell>
          <cell r="J31">
            <v>3132</v>
          </cell>
          <cell r="K31">
            <v>3275</v>
          </cell>
          <cell r="L31">
            <v>3418</v>
          </cell>
          <cell r="M31">
            <v>2930</v>
          </cell>
          <cell r="N31">
            <v>3271</v>
          </cell>
          <cell r="O31">
            <v>2752</v>
          </cell>
          <cell r="P31">
            <v>2847</v>
          </cell>
          <cell r="Q31">
            <v>1569</v>
          </cell>
          <cell r="R31">
            <v>3266</v>
          </cell>
          <cell r="S31">
            <v>3316</v>
          </cell>
          <cell r="T31">
            <v>3791</v>
          </cell>
          <cell r="U31">
            <v>3608</v>
          </cell>
          <cell r="V31">
            <v>3863</v>
          </cell>
          <cell r="W31">
            <v>3744</v>
          </cell>
          <cell r="X31">
            <v>3181</v>
          </cell>
          <cell r="Y31">
            <v>3636</v>
          </cell>
          <cell r="Z31">
            <v>3779</v>
          </cell>
          <cell r="AA31">
            <v>3869</v>
          </cell>
          <cell r="AB31">
            <v>4544</v>
          </cell>
          <cell r="AC31">
            <v>4549</v>
          </cell>
          <cell r="AD31">
            <v>4429</v>
          </cell>
          <cell r="AE31">
            <v>4301</v>
          </cell>
          <cell r="AF31">
            <v>4197</v>
          </cell>
          <cell r="AG31">
            <v>4201</v>
          </cell>
          <cell r="AH31">
            <v>4651</v>
          </cell>
          <cell r="AI31">
            <v>4815</v>
          </cell>
        </row>
        <row r="32">
          <cell r="A32" t="str">
            <v>Nevada</v>
          </cell>
          <cell r="B32">
            <v>2133</v>
          </cell>
          <cell r="C32">
            <v>2461</v>
          </cell>
          <cell r="D32">
            <v>2528</v>
          </cell>
          <cell r="E32">
            <v>2541</v>
          </cell>
          <cell r="F32">
            <v>2663</v>
          </cell>
          <cell r="G32">
            <v>2843</v>
          </cell>
          <cell r="H32">
            <v>4099</v>
          </cell>
          <cell r="I32">
            <v>5249</v>
          </cell>
          <cell r="J32">
            <v>6019</v>
          </cell>
          <cell r="K32">
            <v>6288</v>
          </cell>
          <cell r="L32">
            <v>6557</v>
          </cell>
          <cell r="M32">
            <v>6505</v>
          </cell>
          <cell r="N32">
            <v>6926</v>
          </cell>
          <cell r="O32">
            <v>6743</v>
          </cell>
          <cell r="P32">
            <v>7462</v>
          </cell>
          <cell r="Q32">
            <v>5748</v>
          </cell>
          <cell r="R32">
            <v>7582</v>
          </cell>
          <cell r="S32">
            <v>7608</v>
          </cell>
          <cell r="T32">
            <v>8848</v>
          </cell>
          <cell r="U32">
            <v>8055</v>
          </cell>
          <cell r="V32">
            <v>8313</v>
          </cell>
          <cell r="W32">
            <v>8900</v>
          </cell>
          <cell r="X32">
            <v>7962</v>
          </cell>
          <cell r="Y32">
            <v>9020</v>
          </cell>
          <cell r="Z32">
            <v>9497</v>
          </cell>
          <cell r="AA32">
            <v>10397</v>
          </cell>
          <cell r="AB32">
            <v>9889</v>
          </cell>
          <cell r="AC32">
            <v>10444</v>
          </cell>
          <cell r="AD32">
            <v>9985</v>
          </cell>
          <cell r="AE32">
            <v>9863</v>
          </cell>
          <cell r="AF32">
            <v>9949</v>
          </cell>
          <cell r="AG32">
            <v>10007</v>
          </cell>
          <cell r="AH32">
            <v>9753</v>
          </cell>
          <cell r="AI32">
            <v>10196</v>
          </cell>
        </row>
        <row r="33">
          <cell r="A33" t="str">
            <v>New Mexico</v>
          </cell>
          <cell r="B33">
            <v>6637</v>
          </cell>
          <cell r="C33">
            <v>6986</v>
          </cell>
          <cell r="D33">
            <v>6929</v>
          </cell>
          <cell r="E33">
            <v>7529</v>
          </cell>
          <cell r="F33">
            <v>7318</v>
          </cell>
          <cell r="G33">
            <v>9746</v>
          </cell>
          <cell r="H33">
            <v>10034</v>
          </cell>
          <cell r="I33">
            <v>10049</v>
          </cell>
          <cell r="J33">
            <v>12571</v>
          </cell>
          <cell r="K33">
            <v>12235</v>
          </cell>
          <cell r="L33">
            <v>11899</v>
          </cell>
          <cell r="M33">
            <v>12393</v>
          </cell>
          <cell r="N33">
            <v>12748</v>
          </cell>
          <cell r="O33">
            <v>13097</v>
          </cell>
          <cell r="P33">
            <v>12899</v>
          </cell>
          <cell r="Q33">
            <v>9753</v>
          </cell>
          <cell r="R33">
            <v>11178</v>
          </cell>
          <cell r="S33">
            <v>11617</v>
          </cell>
          <cell r="T33">
            <v>14540</v>
          </cell>
          <cell r="U33">
            <v>13209</v>
          </cell>
          <cell r="V33">
            <v>13295</v>
          </cell>
          <cell r="W33">
            <v>12836</v>
          </cell>
          <cell r="X33">
            <v>11893</v>
          </cell>
          <cell r="Y33">
            <v>11141</v>
          </cell>
          <cell r="Z33">
            <v>11057</v>
          </cell>
          <cell r="AA33">
            <v>11832</v>
          </cell>
          <cell r="AB33">
            <v>12172</v>
          </cell>
          <cell r="AC33">
            <v>12265</v>
          </cell>
          <cell r="AD33">
            <v>12125</v>
          </cell>
          <cell r="AE33">
            <v>12153</v>
          </cell>
          <cell r="AF33">
            <v>11771</v>
          </cell>
          <cell r="AG33">
            <v>11596</v>
          </cell>
          <cell r="AH33">
            <v>11721</v>
          </cell>
          <cell r="AI33">
            <v>11560</v>
          </cell>
        </row>
        <row r="34">
          <cell r="A34" t="str">
            <v>Oregon</v>
          </cell>
          <cell r="B34">
            <v>16719</v>
          </cell>
          <cell r="C34">
            <v>17182</v>
          </cell>
          <cell r="D34">
            <v>17368</v>
          </cell>
          <cell r="E34">
            <v>16068</v>
          </cell>
          <cell r="F34">
            <v>15920</v>
          </cell>
          <cell r="G34">
            <v>15006</v>
          </cell>
          <cell r="H34">
            <v>16569</v>
          </cell>
          <cell r="I34">
            <v>17133</v>
          </cell>
          <cell r="J34">
            <v>18300</v>
          </cell>
          <cell r="K34">
            <v>17873.5</v>
          </cell>
          <cell r="L34">
            <v>17447</v>
          </cell>
          <cell r="M34">
            <v>15838</v>
          </cell>
          <cell r="N34">
            <v>18388</v>
          </cell>
          <cell r="O34">
            <v>16480</v>
          </cell>
          <cell r="P34">
            <v>17425</v>
          </cell>
          <cell r="Q34">
            <v>15750</v>
          </cell>
          <cell r="R34">
            <v>18187</v>
          </cell>
          <cell r="S34">
            <v>18288</v>
          </cell>
          <cell r="T34">
            <v>24609</v>
          </cell>
          <cell r="U34">
            <v>20360</v>
          </cell>
          <cell r="V34">
            <v>20698</v>
          </cell>
          <cell r="W34">
            <v>21106</v>
          </cell>
          <cell r="X34">
            <v>17228</v>
          </cell>
          <cell r="Y34">
            <v>21212</v>
          </cell>
          <cell r="Z34">
            <v>21499</v>
          </cell>
          <cell r="AA34">
            <v>22476</v>
          </cell>
          <cell r="AB34">
            <v>24592</v>
          </cell>
          <cell r="AC34">
            <v>25013</v>
          </cell>
          <cell r="AD34">
            <v>24825</v>
          </cell>
          <cell r="AE34">
            <v>25752</v>
          </cell>
          <cell r="AF34">
            <v>27567</v>
          </cell>
          <cell r="AG34">
            <v>26168</v>
          </cell>
          <cell r="AH34">
            <v>26326</v>
          </cell>
          <cell r="AI34">
            <v>26000</v>
          </cell>
        </row>
        <row r="35">
          <cell r="A35" t="str">
            <v>Utah</v>
          </cell>
          <cell r="B35">
            <v>7671</v>
          </cell>
          <cell r="C35">
            <v>8871</v>
          </cell>
          <cell r="D35">
            <v>9101</v>
          </cell>
          <cell r="E35">
            <v>8242</v>
          </cell>
          <cell r="F35">
            <v>8132</v>
          </cell>
          <cell r="G35">
            <v>8196</v>
          </cell>
          <cell r="H35">
            <v>9006</v>
          </cell>
          <cell r="I35">
            <v>9011</v>
          </cell>
          <cell r="J35">
            <v>9026</v>
          </cell>
          <cell r="K35">
            <v>10050</v>
          </cell>
          <cell r="L35">
            <v>11074</v>
          </cell>
          <cell r="M35">
            <v>10160</v>
          </cell>
          <cell r="N35">
            <v>11209</v>
          </cell>
          <cell r="O35">
            <v>10631</v>
          </cell>
          <cell r="P35">
            <v>9277</v>
          </cell>
          <cell r="Q35">
            <v>10349</v>
          </cell>
          <cell r="R35">
            <v>11043</v>
          </cell>
          <cell r="S35">
            <v>11097</v>
          </cell>
          <cell r="T35">
            <v>14331</v>
          </cell>
          <cell r="U35">
            <v>12416</v>
          </cell>
          <cell r="V35">
            <v>13505</v>
          </cell>
          <cell r="W35">
            <v>13866</v>
          </cell>
          <cell r="X35">
            <v>12364</v>
          </cell>
          <cell r="Y35">
            <v>15657</v>
          </cell>
          <cell r="Z35">
            <v>16914</v>
          </cell>
          <cell r="AA35">
            <v>18087</v>
          </cell>
          <cell r="AB35">
            <v>19563</v>
          </cell>
          <cell r="AC35">
            <v>14571</v>
          </cell>
          <cell r="AD35">
            <v>14540</v>
          </cell>
          <cell r="AE35">
            <v>14513</v>
          </cell>
          <cell r="AF35">
            <v>14297</v>
          </cell>
          <cell r="AG35">
            <v>14582</v>
          </cell>
          <cell r="AH35">
            <v>15304</v>
          </cell>
          <cell r="AI35">
            <v>15547</v>
          </cell>
        </row>
        <row r="36">
          <cell r="A36" t="str">
            <v>Washington</v>
          </cell>
          <cell r="B36">
            <v>20788</v>
          </cell>
          <cell r="C36">
            <v>21670</v>
          </cell>
          <cell r="D36">
            <v>22297</v>
          </cell>
          <cell r="E36">
            <v>20479</v>
          </cell>
          <cell r="F36">
            <v>19886</v>
          </cell>
          <cell r="G36">
            <v>18304</v>
          </cell>
          <cell r="H36">
            <v>19223</v>
          </cell>
          <cell r="I36">
            <v>20600</v>
          </cell>
          <cell r="J36">
            <v>21386</v>
          </cell>
          <cell r="K36">
            <v>22082.5</v>
          </cell>
          <cell r="L36">
            <v>22779</v>
          </cell>
          <cell r="M36">
            <v>21869</v>
          </cell>
          <cell r="N36">
            <v>23436</v>
          </cell>
          <cell r="O36">
            <v>21672</v>
          </cell>
          <cell r="P36">
            <v>22388</v>
          </cell>
          <cell r="Q36">
            <v>24176</v>
          </cell>
          <cell r="R36">
            <v>25053</v>
          </cell>
          <cell r="S36">
            <v>24515</v>
          </cell>
          <cell r="T36">
            <v>30359</v>
          </cell>
          <cell r="U36">
            <v>25237</v>
          </cell>
          <cell r="V36">
            <v>26071</v>
          </cell>
          <cell r="W36">
            <v>26454</v>
          </cell>
          <cell r="X36">
            <v>21681</v>
          </cell>
          <cell r="Y36">
            <v>25826</v>
          </cell>
          <cell r="Z36">
            <v>24896</v>
          </cell>
          <cell r="AA36">
            <v>28712</v>
          </cell>
          <cell r="AB36">
            <v>29360</v>
          </cell>
          <cell r="AC36">
            <v>29211</v>
          </cell>
          <cell r="AD36">
            <v>28990</v>
          </cell>
          <cell r="AE36">
            <v>28811</v>
          </cell>
          <cell r="AF36">
            <v>29064</v>
          </cell>
          <cell r="AG36">
            <v>28999</v>
          </cell>
          <cell r="AH36">
            <v>28530</v>
          </cell>
          <cell r="AI36">
            <v>28339</v>
          </cell>
        </row>
        <row r="37">
          <cell r="A37" t="str">
            <v>Wyoming</v>
          </cell>
          <cell r="B37">
            <v>1733</v>
          </cell>
          <cell r="C37">
            <v>2038</v>
          </cell>
          <cell r="D37">
            <v>1614</v>
          </cell>
          <cell r="E37">
            <v>1740</v>
          </cell>
          <cell r="F37">
            <v>1754</v>
          </cell>
          <cell r="G37">
            <v>1703</v>
          </cell>
          <cell r="H37">
            <v>1601</v>
          </cell>
          <cell r="I37">
            <v>2858</v>
          </cell>
          <cell r="J37">
            <v>2438</v>
          </cell>
          <cell r="K37">
            <v>2546.5</v>
          </cell>
          <cell r="L37">
            <v>2655</v>
          </cell>
          <cell r="M37">
            <v>2148</v>
          </cell>
          <cell r="N37">
            <v>2245</v>
          </cell>
          <cell r="O37">
            <v>2138</v>
          </cell>
          <cell r="P37">
            <v>2161</v>
          </cell>
          <cell r="Q37">
            <v>1773</v>
          </cell>
          <cell r="R37">
            <v>2807</v>
          </cell>
          <cell r="S37">
            <v>2955</v>
          </cell>
          <cell r="T37">
            <v>3348</v>
          </cell>
          <cell r="U37">
            <v>3049</v>
          </cell>
          <cell r="V37">
            <v>2927</v>
          </cell>
          <cell r="W37">
            <v>2985</v>
          </cell>
          <cell r="X37">
            <v>2543</v>
          </cell>
          <cell r="Y37">
            <v>2570</v>
          </cell>
          <cell r="Z37">
            <v>1855</v>
          </cell>
          <cell r="AA37">
            <v>1998</v>
          </cell>
          <cell r="AB37">
            <v>2072</v>
          </cell>
          <cell r="AC37">
            <v>2025</v>
          </cell>
          <cell r="AD37">
            <v>1940</v>
          </cell>
          <cell r="AE37">
            <v>1708</v>
          </cell>
          <cell r="AF37">
            <v>1843</v>
          </cell>
          <cell r="AG37">
            <v>1845</v>
          </cell>
          <cell r="AH37">
            <v>1876</v>
          </cell>
          <cell r="AI37">
            <v>1944</v>
          </cell>
        </row>
        <row r="38">
          <cell r="A38" t="str">
            <v>Midwest</v>
          </cell>
          <cell r="B38">
            <v>380963</v>
          </cell>
          <cell r="C38">
            <v>381782</v>
          </cell>
          <cell r="D38">
            <v>388111</v>
          </cell>
          <cell r="E38">
            <v>374260</v>
          </cell>
          <cell r="F38">
            <v>366324</v>
          </cell>
          <cell r="G38">
            <v>382165</v>
          </cell>
          <cell r="H38">
            <v>395023</v>
          </cell>
          <cell r="I38">
            <v>420760</v>
          </cell>
          <cell r="J38">
            <v>432928</v>
          </cell>
          <cell r="K38">
            <v>441964</v>
          </cell>
          <cell r="L38">
            <v>451000</v>
          </cell>
          <cell r="M38">
            <v>430934</v>
          </cell>
          <cell r="N38">
            <v>461977</v>
          </cell>
          <cell r="O38">
            <v>425391</v>
          </cell>
          <cell r="P38">
            <v>433357</v>
          </cell>
          <cell r="Q38">
            <v>401953</v>
          </cell>
          <cell r="R38">
            <v>441850</v>
          </cell>
          <cell r="S38">
            <v>446944</v>
          </cell>
          <cell r="T38">
            <v>605842</v>
          </cell>
          <cell r="U38">
            <v>484422</v>
          </cell>
          <cell r="V38">
            <v>493559</v>
          </cell>
          <cell r="W38">
            <v>506215</v>
          </cell>
          <cell r="X38">
            <v>418332</v>
          </cell>
          <cell r="Y38">
            <v>538581</v>
          </cell>
          <cell r="Z38">
            <v>553762</v>
          </cell>
          <cell r="AA38">
            <v>574987</v>
          </cell>
          <cell r="AB38">
            <v>594803</v>
          </cell>
          <cell r="AC38">
            <v>565424</v>
          </cell>
          <cell r="AD38">
            <v>531984</v>
          </cell>
          <cell r="AE38">
            <v>525372</v>
          </cell>
          <cell r="AF38">
            <v>515075</v>
          </cell>
          <cell r="AG38">
            <v>513377</v>
          </cell>
          <cell r="AH38">
            <v>512024</v>
          </cell>
          <cell r="AI38">
            <v>517087</v>
          </cell>
        </row>
        <row r="39">
          <cell r="A39" t="str">
            <v xml:space="preserve">   as a percent of U.S.</v>
          </cell>
          <cell r="B39">
            <v>25.572809368746725</v>
          </cell>
          <cell r="C39">
            <v>25.756159034577486</v>
          </cell>
          <cell r="D39">
            <v>25.522418780706097</v>
          </cell>
          <cell r="E39">
            <v>25.283157037143123</v>
          </cell>
          <cell r="F39">
            <v>25.309175926975065</v>
          </cell>
          <cell r="G39">
            <v>25.09521558120904</v>
          </cell>
          <cell r="H39">
            <v>25.006599458749427</v>
          </cell>
          <cell r="I39">
            <v>24.998603795063257</v>
          </cell>
          <cell r="J39">
            <v>24.637195376997553</v>
          </cell>
          <cell r="K39">
            <v>24.654687714857026</v>
          </cell>
          <cell r="L39">
            <v>24.671502499972647</v>
          </cell>
          <cell r="M39">
            <v>24.753788455385521</v>
          </cell>
          <cell r="N39">
            <v>25.007260315534801</v>
          </cell>
          <cell r="O39">
            <v>24.901291276929406</v>
          </cell>
          <cell r="P39">
            <v>24.810553145882665</v>
          </cell>
          <cell r="Q39">
            <v>25.000217689038053</v>
          </cell>
          <cell r="R39">
            <v>24.892298626458906</v>
          </cell>
          <cell r="S39">
            <v>25.232327395183805</v>
          </cell>
          <cell r="T39">
            <v>25.301124314373702</v>
          </cell>
          <cell r="U39">
            <v>25.055938825734653</v>
          </cell>
          <cell r="V39">
            <v>24.920111180395494</v>
          </cell>
          <cell r="W39">
            <v>25.248474637307083</v>
          </cell>
          <cell r="X39">
            <v>25.124426365476886</v>
          </cell>
          <cell r="Y39">
            <v>26.018254966637876</v>
          </cell>
          <cell r="Z39">
            <v>25.89663549784764</v>
          </cell>
          <cell r="AA39">
            <v>25.73027528437072</v>
          </cell>
          <cell r="AB39">
            <v>25.836994062473256</v>
          </cell>
          <cell r="AC39">
            <v>25.336805233481702</v>
          </cell>
          <cell r="AD39">
            <v>23.977273188230409</v>
          </cell>
          <cell r="AE39">
            <v>23.928979885194895</v>
          </cell>
          <cell r="AF39">
            <v>23.577823410880107</v>
          </cell>
          <cell r="AG39">
            <v>23.550494770629282</v>
          </cell>
          <cell r="AH39">
            <v>23.229081083386223</v>
          </cell>
          <cell r="AI39">
            <v>22.957014119074024</v>
          </cell>
        </row>
        <row r="40">
          <cell r="A40" t="str">
            <v>Illinois</v>
          </cell>
          <cell r="B40">
            <v>83394</v>
          </cell>
          <cell r="C40">
            <v>82866</v>
          </cell>
          <cell r="D40">
            <v>86031</v>
          </cell>
          <cell r="E40">
            <v>83290</v>
          </cell>
          <cell r="F40">
            <v>81697</v>
          </cell>
          <cell r="G40">
            <v>85049</v>
          </cell>
          <cell r="H40">
            <v>88806</v>
          </cell>
          <cell r="I40">
            <v>95712</v>
          </cell>
          <cell r="J40">
            <v>100339</v>
          </cell>
          <cell r="K40">
            <v>102312.5</v>
          </cell>
          <cell r="L40">
            <v>104286</v>
          </cell>
          <cell r="M40">
            <v>102006</v>
          </cell>
          <cell r="N40">
            <v>108844</v>
          </cell>
          <cell r="O40">
            <v>96981</v>
          </cell>
          <cell r="P40">
            <v>97336</v>
          </cell>
          <cell r="Q40">
            <v>90760</v>
          </cell>
          <cell r="R40">
            <v>100437</v>
          </cell>
          <cell r="S40">
            <v>99064</v>
          </cell>
          <cell r="T40">
            <v>136727</v>
          </cell>
          <cell r="U40">
            <v>105346</v>
          </cell>
          <cell r="V40">
            <v>105747</v>
          </cell>
          <cell r="W40">
            <v>110425</v>
          </cell>
          <cell r="X40">
            <v>93484</v>
          </cell>
          <cell r="Y40">
            <v>113773</v>
          </cell>
          <cell r="Z40">
            <v>116427</v>
          </cell>
          <cell r="AA40">
            <v>119400</v>
          </cell>
          <cell r="AB40">
            <v>122913</v>
          </cell>
          <cell r="AC40">
            <v>123318</v>
          </cell>
          <cell r="AD40">
            <v>119982</v>
          </cell>
          <cell r="AE40">
            <v>115286</v>
          </cell>
          <cell r="AF40">
            <v>113874</v>
          </cell>
          <cell r="AG40">
            <v>115053</v>
          </cell>
          <cell r="AH40">
            <v>114748</v>
          </cell>
          <cell r="AI40">
            <v>117041</v>
          </cell>
        </row>
        <row r="41">
          <cell r="A41" t="str">
            <v>Indiana</v>
          </cell>
          <cell r="B41">
            <v>37290</v>
          </cell>
          <cell r="C41">
            <v>34741</v>
          </cell>
          <cell r="D41">
            <v>33941</v>
          </cell>
          <cell r="E41">
            <v>31985</v>
          </cell>
          <cell r="F41">
            <v>29609</v>
          </cell>
          <cell r="G41">
            <v>31495</v>
          </cell>
          <cell r="H41">
            <v>32440</v>
          </cell>
          <cell r="I41">
            <v>32668</v>
          </cell>
          <cell r="J41">
            <v>33853</v>
          </cell>
          <cell r="K41">
            <v>34363</v>
          </cell>
          <cell r="L41">
            <v>34873</v>
          </cell>
          <cell r="M41">
            <v>33981</v>
          </cell>
          <cell r="N41">
            <v>34739</v>
          </cell>
          <cell r="O41">
            <v>33796</v>
          </cell>
          <cell r="P41">
            <v>34005</v>
          </cell>
          <cell r="Q41">
            <v>29126</v>
          </cell>
          <cell r="R41">
            <v>34096</v>
          </cell>
          <cell r="S41">
            <v>35077</v>
          </cell>
          <cell r="T41">
            <v>50889</v>
          </cell>
          <cell r="U41">
            <v>38594</v>
          </cell>
          <cell r="V41">
            <v>39427</v>
          </cell>
          <cell r="W41">
            <v>40053</v>
          </cell>
          <cell r="X41">
            <v>34501</v>
          </cell>
          <cell r="Y41">
            <v>41654</v>
          </cell>
          <cell r="Z41">
            <v>42367</v>
          </cell>
          <cell r="AA41">
            <v>43326</v>
          </cell>
          <cell r="AB41">
            <v>43965</v>
          </cell>
          <cell r="AC41">
            <v>44540</v>
          </cell>
          <cell r="AD41">
            <v>43448</v>
          </cell>
          <cell r="AE41">
            <v>42469</v>
          </cell>
          <cell r="AF41">
            <v>42980</v>
          </cell>
          <cell r="AG41">
            <v>44556</v>
          </cell>
          <cell r="AH41">
            <v>45718</v>
          </cell>
          <cell r="AI41">
            <v>46996</v>
          </cell>
        </row>
        <row r="42">
          <cell r="A42" t="str">
            <v>Iowa</v>
          </cell>
          <cell r="B42">
            <v>17635</v>
          </cell>
          <cell r="C42">
            <v>18287</v>
          </cell>
          <cell r="D42">
            <v>18693</v>
          </cell>
          <cell r="E42">
            <v>18514</v>
          </cell>
          <cell r="F42">
            <v>17720</v>
          </cell>
          <cell r="G42">
            <v>18839</v>
          </cell>
          <cell r="H42">
            <v>20299</v>
          </cell>
          <cell r="I42">
            <v>22214</v>
          </cell>
          <cell r="J42">
            <v>19268</v>
          </cell>
          <cell r="K42">
            <v>19719</v>
          </cell>
          <cell r="L42">
            <v>20170</v>
          </cell>
          <cell r="M42">
            <v>18532</v>
          </cell>
          <cell r="N42">
            <v>19572</v>
          </cell>
          <cell r="O42">
            <v>18460</v>
          </cell>
          <cell r="P42">
            <v>18363</v>
          </cell>
          <cell r="Q42">
            <v>17249</v>
          </cell>
          <cell r="R42">
            <v>18440</v>
          </cell>
          <cell r="S42">
            <v>18936</v>
          </cell>
          <cell r="T42">
            <v>26406</v>
          </cell>
          <cell r="U42">
            <v>18974</v>
          </cell>
          <cell r="V42">
            <v>18031</v>
          </cell>
          <cell r="W42">
            <v>18225</v>
          </cell>
          <cell r="X42">
            <v>11961</v>
          </cell>
          <cell r="Y42">
            <v>19769</v>
          </cell>
          <cell r="Z42">
            <v>21890</v>
          </cell>
          <cell r="AA42">
            <v>24166</v>
          </cell>
          <cell r="AB42">
            <v>26793</v>
          </cell>
          <cell r="AC42">
            <v>32553</v>
          </cell>
          <cell r="AD42">
            <v>35919</v>
          </cell>
          <cell r="AE42">
            <v>37977</v>
          </cell>
          <cell r="AF42">
            <v>31491</v>
          </cell>
          <cell r="AG42">
            <v>31034</v>
          </cell>
          <cell r="AH42">
            <v>30310</v>
          </cell>
          <cell r="AI42">
            <v>30035</v>
          </cell>
        </row>
        <row r="43">
          <cell r="A43" t="str">
            <v>Kansas</v>
          </cell>
          <cell r="B43">
            <v>18713</v>
          </cell>
          <cell r="C43">
            <v>20397</v>
          </cell>
          <cell r="D43">
            <v>21443</v>
          </cell>
          <cell r="E43">
            <v>21592</v>
          </cell>
          <cell r="F43">
            <v>19911</v>
          </cell>
          <cell r="G43">
            <v>19572</v>
          </cell>
          <cell r="H43">
            <v>20568</v>
          </cell>
          <cell r="I43">
            <v>20702</v>
          </cell>
          <cell r="J43">
            <v>20259</v>
          </cell>
          <cell r="K43">
            <v>20736.5</v>
          </cell>
          <cell r="L43">
            <v>21214</v>
          </cell>
          <cell r="M43">
            <v>17001</v>
          </cell>
          <cell r="N43">
            <v>20873</v>
          </cell>
          <cell r="O43">
            <v>18118</v>
          </cell>
          <cell r="P43">
            <v>18654</v>
          </cell>
          <cell r="Q43">
            <v>16012</v>
          </cell>
          <cell r="R43">
            <v>18652</v>
          </cell>
          <cell r="S43">
            <v>18352</v>
          </cell>
          <cell r="T43">
            <v>24293</v>
          </cell>
          <cell r="U43">
            <v>19063</v>
          </cell>
          <cell r="V43">
            <v>18629</v>
          </cell>
          <cell r="W43">
            <v>18988</v>
          </cell>
          <cell r="X43">
            <v>17453</v>
          </cell>
          <cell r="Y43">
            <v>21102</v>
          </cell>
          <cell r="Z43">
            <v>21214</v>
          </cell>
          <cell r="AA43">
            <v>21234</v>
          </cell>
          <cell r="AB43">
            <v>22124</v>
          </cell>
          <cell r="AC43">
            <v>22193</v>
          </cell>
          <cell r="AD43">
            <v>21660</v>
          </cell>
          <cell r="AE43">
            <v>21544</v>
          </cell>
          <cell r="AF43">
            <v>21912</v>
          </cell>
          <cell r="AG43">
            <v>21729</v>
          </cell>
          <cell r="AH43">
            <v>21509</v>
          </cell>
          <cell r="AI43">
            <v>21514</v>
          </cell>
        </row>
        <row r="44">
          <cell r="A44" t="str">
            <v>Michigan</v>
          </cell>
          <cell r="B44">
            <v>60796</v>
          </cell>
          <cell r="C44">
            <v>58710</v>
          </cell>
          <cell r="D44">
            <v>57603</v>
          </cell>
          <cell r="E44">
            <v>52144</v>
          </cell>
          <cell r="F44">
            <v>51616</v>
          </cell>
          <cell r="G44">
            <v>55841</v>
          </cell>
          <cell r="H44">
            <v>58117</v>
          </cell>
          <cell r="I44">
            <v>61333</v>
          </cell>
          <cell r="J44">
            <v>62413</v>
          </cell>
          <cell r="K44">
            <v>65653.5</v>
          </cell>
          <cell r="L44">
            <v>68894</v>
          </cell>
          <cell r="M44">
            <v>65693</v>
          </cell>
          <cell r="N44">
            <v>70536</v>
          </cell>
          <cell r="O44">
            <v>67863</v>
          </cell>
          <cell r="P44">
            <v>70540</v>
          </cell>
          <cell r="Q44">
            <v>65550</v>
          </cell>
          <cell r="R44">
            <v>72828</v>
          </cell>
          <cell r="S44">
            <v>72173</v>
          </cell>
          <cell r="T44">
            <v>99183</v>
          </cell>
          <cell r="U44">
            <v>74609</v>
          </cell>
          <cell r="V44">
            <v>75358</v>
          </cell>
          <cell r="W44">
            <v>74010</v>
          </cell>
          <cell r="X44">
            <v>60617</v>
          </cell>
          <cell r="Y44">
            <v>73728</v>
          </cell>
          <cell r="Z44">
            <v>73294</v>
          </cell>
          <cell r="AA44">
            <v>73632</v>
          </cell>
          <cell r="AB44">
            <v>74850</v>
          </cell>
          <cell r="AC44">
            <v>74052</v>
          </cell>
          <cell r="AD44">
            <v>71164</v>
          </cell>
          <cell r="AE44">
            <v>68508</v>
          </cell>
          <cell r="AF44">
            <v>66469</v>
          </cell>
          <cell r="AG44">
            <v>64864</v>
          </cell>
          <cell r="AH44">
            <v>63665</v>
          </cell>
          <cell r="AI44">
            <v>63205</v>
          </cell>
        </row>
        <row r="45">
          <cell r="A45" t="str">
            <v>Minnesota</v>
          </cell>
          <cell r="B45">
            <v>27360</v>
          </cell>
          <cell r="C45">
            <v>25512</v>
          </cell>
          <cell r="D45">
            <v>24889</v>
          </cell>
          <cell r="E45">
            <v>24381</v>
          </cell>
          <cell r="F45">
            <v>22912</v>
          </cell>
          <cell r="G45">
            <v>25907</v>
          </cell>
          <cell r="H45">
            <v>28084</v>
          </cell>
          <cell r="I45">
            <v>28430</v>
          </cell>
          <cell r="J45">
            <v>33245</v>
          </cell>
          <cell r="K45">
            <v>34241</v>
          </cell>
          <cell r="L45">
            <v>35237</v>
          </cell>
          <cell r="M45">
            <v>34237</v>
          </cell>
          <cell r="N45">
            <v>38248</v>
          </cell>
          <cell r="O45">
            <v>31296</v>
          </cell>
          <cell r="P45">
            <v>32377</v>
          </cell>
          <cell r="Q45">
            <v>33314</v>
          </cell>
          <cell r="R45">
            <v>31678</v>
          </cell>
          <cell r="S45">
            <v>33682</v>
          </cell>
          <cell r="T45">
            <v>47346</v>
          </cell>
          <cell r="U45">
            <v>44290</v>
          </cell>
          <cell r="V45">
            <v>50930</v>
          </cell>
          <cell r="W45">
            <v>56900</v>
          </cell>
          <cell r="X45">
            <v>41689</v>
          </cell>
          <cell r="Y45">
            <v>74556</v>
          </cell>
          <cell r="Z45">
            <v>81376</v>
          </cell>
          <cell r="AA45">
            <v>89555</v>
          </cell>
          <cell r="AB45">
            <v>96460</v>
          </cell>
          <cell r="AC45">
            <v>60932</v>
          </cell>
          <cell r="AD45">
            <v>36696</v>
          </cell>
          <cell r="AE45">
            <v>35967</v>
          </cell>
          <cell r="AF45">
            <v>35984</v>
          </cell>
          <cell r="AG45">
            <v>36602</v>
          </cell>
          <cell r="AH45">
            <v>35824</v>
          </cell>
          <cell r="AI45">
            <v>37103</v>
          </cell>
        </row>
        <row r="46">
          <cell r="A46" t="str">
            <v>Missouri</v>
          </cell>
          <cell r="B46">
            <v>33366</v>
          </cell>
          <cell r="C46">
            <v>34501</v>
          </cell>
          <cell r="D46">
            <v>34514</v>
          </cell>
          <cell r="E46">
            <v>34373</v>
          </cell>
          <cell r="F46">
            <v>33926</v>
          </cell>
          <cell r="G46">
            <v>36416</v>
          </cell>
          <cell r="H46">
            <v>38602</v>
          </cell>
          <cell r="I46">
            <v>41256</v>
          </cell>
          <cell r="J46">
            <v>41095</v>
          </cell>
          <cell r="K46">
            <v>41770.5</v>
          </cell>
          <cell r="L46">
            <v>42446</v>
          </cell>
          <cell r="M46">
            <v>43653</v>
          </cell>
          <cell r="N46">
            <v>46107</v>
          </cell>
          <cell r="O46">
            <v>44677</v>
          </cell>
          <cell r="P46">
            <v>46858</v>
          </cell>
          <cell r="Q46">
            <v>45600</v>
          </cell>
          <cell r="R46">
            <v>47837</v>
          </cell>
          <cell r="S46">
            <v>50135</v>
          </cell>
          <cell r="T46">
            <v>63935</v>
          </cell>
          <cell r="U46">
            <v>57929</v>
          </cell>
          <cell r="V46">
            <v>58511</v>
          </cell>
          <cell r="W46">
            <v>60840</v>
          </cell>
          <cell r="X46">
            <v>50636</v>
          </cell>
          <cell r="Y46">
            <v>62043</v>
          </cell>
          <cell r="Z46">
            <v>63689</v>
          </cell>
          <cell r="AA46">
            <v>65360</v>
          </cell>
          <cell r="AB46">
            <v>63930</v>
          </cell>
          <cell r="AC46">
            <v>65880</v>
          </cell>
          <cell r="AD46">
            <v>65013</v>
          </cell>
          <cell r="AE46">
            <v>64905</v>
          </cell>
          <cell r="AF46">
            <v>64203</v>
          </cell>
          <cell r="AG46">
            <v>62231</v>
          </cell>
          <cell r="AH46">
            <v>61789</v>
          </cell>
          <cell r="AI46">
            <v>62075</v>
          </cell>
        </row>
        <row r="47">
          <cell r="A47" t="str">
            <v>Nebraska</v>
          </cell>
          <cell r="B47">
            <v>10131</v>
          </cell>
          <cell r="C47">
            <v>10560</v>
          </cell>
          <cell r="D47">
            <v>11072</v>
          </cell>
          <cell r="E47">
            <v>11430</v>
          </cell>
          <cell r="F47">
            <v>11529</v>
          </cell>
          <cell r="G47">
            <v>12401</v>
          </cell>
          <cell r="H47">
            <v>12268</v>
          </cell>
          <cell r="I47">
            <v>14102</v>
          </cell>
          <cell r="J47">
            <v>13759</v>
          </cell>
          <cell r="K47">
            <v>14110.5</v>
          </cell>
          <cell r="L47">
            <v>14462</v>
          </cell>
          <cell r="M47">
            <v>13857</v>
          </cell>
          <cell r="N47">
            <v>14370</v>
          </cell>
          <cell r="O47">
            <v>13309</v>
          </cell>
          <cell r="P47">
            <v>13101</v>
          </cell>
          <cell r="Q47">
            <v>11013</v>
          </cell>
          <cell r="R47">
            <v>13719</v>
          </cell>
          <cell r="S47">
            <v>14264</v>
          </cell>
          <cell r="T47">
            <v>17849</v>
          </cell>
          <cell r="U47">
            <v>14967</v>
          </cell>
          <cell r="V47">
            <v>15102</v>
          </cell>
          <cell r="W47">
            <v>15328</v>
          </cell>
          <cell r="X47">
            <v>12916</v>
          </cell>
          <cell r="Y47">
            <v>17164</v>
          </cell>
          <cell r="Z47">
            <v>17856</v>
          </cell>
          <cell r="AA47">
            <v>19189</v>
          </cell>
          <cell r="AB47">
            <v>20211</v>
          </cell>
          <cell r="AC47">
            <v>20170</v>
          </cell>
          <cell r="AD47">
            <v>20586</v>
          </cell>
          <cell r="AE47">
            <v>21252</v>
          </cell>
          <cell r="AF47">
            <v>21660</v>
          </cell>
          <cell r="AG47">
            <v>22041</v>
          </cell>
          <cell r="AH47">
            <v>22261</v>
          </cell>
          <cell r="AI47">
            <v>22676</v>
          </cell>
        </row>
        <row r="48">
          <cell r="A48" t="str">
            <v>North Dakota</v>
          </cell>
          <cell r="B48">
            <v>3035</v>
          </cell>
          <cell r="C48">
            <v>2780</v>
          </cell>
          <cell r="D48">
            <v>2681</v>
          </cell>
          <cell r="E48">
            <v>2825</v>
          </cell>
          <cell r="F48">
            <v>3257</v>
          </cell>
          <cell r="G48">
            <v>3470</v>
          </cell>
          <cell r="H48">
            <v>2517</v>
          </cell>
          <cell r="I48">
            <v>2423</v>
          </cell>
          <cell r="J48">
            <v>2745</v>
          </cell>
          <cell r="K48">
            <v>2752</v>
          </cell>
          <cell r="L48">
            <v>2759</v>
          </cell>
          <cell r="M48">
            <v>2780</v>
          </cell>
          <cell r="N48">
            <v>2796</v>
          </cell>
          <cell r="O48">
            <v>2745</v>
          </cell>
          <cell r="P48">
            <v>2796</v>
          </cell>
          <cell r="Q48">
            <v>2810</v>
          </cell>
          <cell r="R48">
            <v>2899</v>
          </cell>
          <cell r="S48">
            <v>3150</v>
          </cell>
          <cell r="T48">
            <v>4635</v>
          </cell>
          <cell r="U48">
            <v>3793</v>
          </cell>
          <cell r="V48">
            <v>4014</v>
          </cell>
          <cell r="W48">
            <v>4623</v>
          </cell>
          <cell r="X48">
            <v>3944</v>
          </cell>
          <cell r="Y48">
            <v>4698</v>
          </cell>
          <cell r="Z48">
            <v>4751</v>
          </cell>
          <cell r="AA48">
            <v>4627</v>
          </cell>
          <cell r="AB48">
            <v>5245</v>
          </cell>
          <cell r="AC48">
            <v>5429</v>
          </cell>
          <cell r="AD48">
            <v>5472</v>
          </cell>
          <cell r="AE48">
            <v>5663</v>
          </cell>
          <cell r="AF48">
            <v>5623</v>
          </cell>
          <cell r="AG48">
            <v>5826</v>
          </cell>
          <cell r="AH48">
            <v>6149</v>
          </cell>
          <cell r="AI48">
            <v>6253</v>
          </cell>
        </row>
        <row r="49">
          <cell r="A49" t="str">
            <v>Ohio</v>
          </cell>
          <cell r="B49">
            <v>61731</v>
          </cell>
          <cell r="C49">
            <v>65621</v>
          </cell>
          <cell r="D49">
            <v>66982</v>
          </cell>
          <cell r="E49">
            <v>64174</v>
          </cell>
          <cell r="F49">
            <v>63515</v>
          </cell>
          <cell r="G49">
            <v>61483</v>
          </cell>
          <cell r="H49">
            <v>64567</v>
          </cell>
          <cell r="I49">
            <v>68637</v>
          </cell>
          <cell r="J49">
            <v>70906</v>
          </cell>
          <cell r="K49">
            <v>71427.5</v>
          </cell>
          <cell r="L49">
            <v>71949</v>
          </cell>
          <cell r="M49">
            <v>65984</v>
          </cell>
          <cell r="N49">
            <v>72075</v>
          </cell>
          <cell r="O49">
            <v>65187</v>
          </cell>
          <cell r="P49">
            <v>65236</v>
          </cell>
          <cell r="Q49">
            <v>61582</v>
          </cell>
          <cell r="R49">
            <v>65082</v>
          </cell>
          <cell r="S49">
            <v>65394</v>
          </cell>
          <cell r="T49">
            <v>88250</v>
          </cell>
          <cell r="U49">
            <v>68933</v>
          </cell>
          <cell r="V49">
            <v>69932</v>
          </cell>
          <cell r="W49">
            <v>69001</v>
          </cell>
          <cell r="X49">
            <v>57313</v>
          </cell>
          <cell r="Y49">
            <v>69814</v>
          </cell>
          <cell r="Z49">
            <v>71588</v>
          </cell>
          <cell r="AA49">
            <v>74147</v>
          </cell>
          <cell r="AB49">
            <v>76077</v>
          </cell>
          <cell r="AC49">
            <v>75454</v>
          </cell>
          <cell r="AD49">
            <v>72455</v>
          </cell>
          <cell r="AE49">
            <v>72290</v>
          </cell>
          <cell r="AF49">
            <v>71561</v>
          </cell>
          <cell r="AG49">
            <v>70207</v>
          </cell>
          <cell r="AH49">
            <v>70967</v>
          </cell>
          <cell r="AI49">
            <v>70878</v>
          </cell>
        </row>
        <row r="50">
          <cell r="A50" t="str">
            <v>South Dakota</v>
          </cell>
          <cell r="B50">
            <v>2568</v>
          </cell>
          <cell r="C50">
            <v>3144</v>
          </cell>
          <cell r="D50">
            <v>3006</v>
          </cell>
          <cell r="E50">
            <v>3612</v>
          </cell>
          <cell r="F50">
            <v>3628</v>
          </cell>
          <cell r="G50">
            <v>3546</v>
          </cell>
          <cell r="H50">
            <v>2862</v>
          </cell>
          <cell r="I50">
            <v>3656</v>
          </cell>
          <cell r="J50">
            <v>4303</v>
          </cell>
          <cell r="K50">
            <v>4182.5</v>
          </cell>
          <cell r="L50">
            <v>4062</v>
          </cell>
          <cell r="M50">
            <v>4051</v>
          </cell>
          <cell r="N50">
            <v>4025</v>
          </cell>
          <cell r="O50">
            <v>3887</v>
          </cell>
          <cell r="P50">
            <v>4409</v>
          </cell>
          <cell r="Q50">
            <v>3118</v>
          </cell>
          <cell r="R50">
            <v>4960</v>
          </cell>
          <cell r="S50">
            <v>5625</v>
          </cell>
          <cell r="T50">
            <v>6478</v>
          </cell>
          <cell r="U50">
            <v>4891</v>
          </cell>
          <cell r="V50">
            <v>4837</v>
          </cell>
          <cell r="W50">
            <v>4873</v>
          </cell>
          <cell r="X50">
            <v>4630</v>
          </cell>
          <cell r="Y50">
            <v>5621</v>
          </cell>
          <cell r="Z50">
            <v>5702</v>
          </cell>
          <cell r="AA50">
            <v>5598</v>
          </cell>
          <cell r="AB50">
            <v>6534</v>
          </cell>
          <cell r="AC50">
            <v>5868</v>
          </cell>
          <cell r="AD50">
            <v>5909</v>
          </cell>
          <cell r="AE50">
            <v>6101</v>
          </cell>
          <cell r="AF50">
            <v>5790</v>
          </cell>
          <cell r="AG50">
            <v>5816</v>
          </cell>
          <cell r="AH50">
            <v>5990</v>
          </cell>
          <cell r="AI50">
            <v>5904</v>
          </cell>
        </row>
        <row r="51">
          <cell r="A51" t="str">
            <v>Wisconsin</v>
          </cell>
          <cell r="B51">
            <v>24944</v>
          </cell>
          <cell r="C51">
            <v>24663</v>
          </cell>
          <cell r="D51">
            <v>27256</v>
          </cell>
          <cell r="E51">
            <v>25940</v>
          </cell>
          <cell r="F51">
            <v>27004</v>
          </cell>
          <cell r="G51">
            <v>28146</v>
          </cell>
          <cell r="H51">
            <v>25893</v>
          </cell>
          <cell r="I51">
            <v>29627</v>
          </cell>
          <cell r="J51">
            <v>30743</v>
          </cell>
          <cell r="K51">
            <v>30695.5</v>
          </cell>
          <cell r="L51">
            <v>30648</v>
          </cell>
          <cell r="M51">
            <v>29159</v>
          </cell>
          <cell r="N51">
            <v>29792</v>
          </cell>
          <cell r="O51">
            <v>29072</v>
          </cell>
          <cell r="P51">
            <v>29682</v>
          </cell>
          <cell r="Q51">
            <v>25819</v>
          </cell>
          <cell r="R51">
            <v>31222</v>
          </cell>
          <cell r="S51">
            <v>31092</v>
          </cell>
          <cell r="T51">
            <v>39851</v>
          </cell>
          <cell r="U51">
            <v>33033</v>
          </cell>
          <cell r="V51">
            <v>33041</v>
          </cell>
          <cell r="W51">
            <v>32949</v>
          </cell>
          <cell r="X51">
            <v>29188</v>
          </cell>
          <cell r="Y51">
            <v>34659</v>
          </cell>
          <cell r="Z51">
            <v>33608</v>
          </cell>
          <cell r="AA51">
            <v>34753</v>
          </cell>
          <cell r="AB51">
            <v>35701</v>
          </cell>
          <cell r="AC51">
            <v>35035</v>
          </cell>
          <cell r="AD51">
            <v>33680</v>
          </cell>
          <cell r="AE51">
            <v>33410</v>
          </cell>
          <cell r="AF51">
            <v>33528</v>
          </cell>
          <cell r="AG51">
            <v>33418</v>
          </cell>
          <cell r="AH51">
            <v>33094</v>
          </cell>
          <cell r="AI51">
            <v>33407</v>
          </cell>
        </row>
        <row r="52">
          <cell r="A52" t="str">
            <v>Northeast</v>
          </cell>
          <cell r="B52">
            <v>391089</v>
          </cell>
          <cell r="C52">
            <v>389003</v>
          </cell>
          <cell r="D52">
            <v>396555</v>
          </cell>
          <cell r="E52">
            <v>373974</v>
          </cell>
          <cell r="F52">
            <v>369976</v>
          </cell>
          <cell r="G52">
            <v>388607</v>
          </cell>
          <cell r="H52">
            <v>418758</v>
          </cell>
          <cell r="I52">
            <v>431103</v>
          </cell>
          <cell r="J52">
            <v>448855</v>
          </cell>
          <cell r="K52">
            <v>451995</v>
          </cell>
          <cell r="L52">
            <v>455135</v>
          </cell>
          <cell r="M52">
            <v>411098</v>
          </cell>
          <cell r="N52">
            <v>451181</v>
          </cell>
          <cell r="O52">
            <v>386880</v>
          </cell>
          <cell r="P52">
            <v>401138</v>
          </cell>
          <cell r="Q52">
            <v>386191</v>
          </cell>
          <cell r="R52">
            <v>398058</v>
          </cell>
          <cell r="S52">
            <v>391759</v>
          </cell>
          <cell r="T52">
            <v>554752</v>
          </cell>
          <cell r="U52">
            <v>428664</v>
          </cell>
          <cell r="V52">
            <v>435994</v>
          </cell>
          <cell r="W52">
            <v>436936</v>
          </cell>
          <cell r="X52">
            <v>367528</v>
          </cell>
          <cell r="Y52">
            <v>445020</v>
          </cell>
          <cell r="Z52">
            <v>454828</v>
          </cell>
          <cell r="AA52">
            <v>470552</v>
          </cell>
          <cell r="AB52">
            <v>488350</v>
          </cell>
          <cell r="AC52">
            <v>486747</v>
          </cell>
          <cell r="AD52">
            <v>479952</v>
          </cell>
          <cell r="AE52">
            <v>473594</v>
          </cell>
          <cell r="AF52">
            <v>473095</v>
          </cell>
          <cell r="AG52">
            <v>478695</v>
          </cell>
          <cell r="AH52">
            <v>490215</v>
          </cell>
          <cell r="AI52">
            <v>498457</v>
          </cell>
        </row>
        <row r="53">
          <cell r="A53" t="str">
            <v xml:space="preserve">   as a percent of U.S.</v>
          </cell>
          <cell r="B53">
            <v>26.25253487402658</v>
          </cell>
          <cell r="C53">
            <v>26.243309356983165</v>
          </cell>
          <cell r="D53">
            <v>26.077701429701573</v>
          </cell>
          <cell r="E53">
            <v>25.263836289767976</v>
          </cell>
          <cell r="F53">
            <v>25.561491119223767</v>
          </cell>
          <cell r="G53">
            <v>25.518235425449483</v>
          </cell>
          <cell r="H53">
            <v>26.509123712155979</v>
          </cell>
          <cell r="I53">
            <v>25.613112206158274</v>
          </cell>
          <cell r="J53">
            <v>25.543573829695092</v>
          </cell>
          <cell r="K53">
            <v>25.214260830467644</v>
          </cell>
          <cell r="L53">
            <v>24.897703526219626</v>
          </cell>
          <cell r="M53">
            <v>23.614365370177516</v>
          </cell>
          <cell r="N53">
            <v>24.422862429132419</v>
          </cell>
          <cell r="O53">
            <v>22.646956727383628</v>
          </cell>
          <cell r="P53">
            <v>22.965951093055104</v>
          </cell>
          <cell r="Q53">
            <v>24.019870655393277</v>
          </cell>
          <cell r="R53">
            <v>22.425209022634331</v>
          </cell>
          <cell r="S53">
            <v>22.116845394523278</v>
          </cell>
          <cell r="T53">
            <v>23.167507890914525</v>
          </cell>
          <cell r="U53">
            <v>22.171947105611885</v>
          </cell>
          <cell r="V53">
            <v>22.01361732636899</v>
          </cell>
          <cell r="W53">
            <v>21.793047448468354</v>
          </cell>
          <cell r="X53">
            <v>22.073210209238091</v>
          </cell>
          <cell r="Y53">
            <v>21.498426096080603</v>
          </cell>
          <cell r="Z53">
            <v>21.269994926006206</v>
          </cell>
          <cell r="AA53">
            <v>21.056880408793958</v>
          </cell>
          <cell r="AB53">
            <v>21.212899145446166</v>
          </cell>
          <cell r="AC53">
            <v>21.811267185300796</v>
          </cell>
          <cell r="AD53">
            <v>21.632117171263726</v>
          </cell>
          <cell r="AE53">
            <v>21.570660978790251</v>
          </cell>
          <cell r="AF53">
            <v>21.656167289366259</v>
          </cell>
          <cell r="AG53">
            <v>21.959503628379114</v>
          </cell>
          <cell r="AH53">
            <v>22.239668420410329</v>
          </cell>
          <cell r="AI53">
            <v>22.129901518992511</v>
          </cell>
        </row>
        <row r="54">
          <cell r="A54" t="str">
            <v>Connecticut</v>
          </cell>
          <cell r="B54">
            <v>27872</v>
          </cell>
          <cell r="C54">
            <v>29119</v>
          </cell>
          <cell r="D54">
            <v>29514</v>
          </cell>
          <cell r="E54">
            <v>28621</v>
          </cell>
          <cell r="F54">
            <v>29479</v>
          </cell>
          <cell r="G54">
            <v>31160</v>
          </cell>
          <cell r="H54">
            <v>32608</v>
          </cell>
          <cell r="I54">
            <v>32415</v>
          </cell>
          <cell r="J54">
            <v>31604</v>
          </cell>
          <cell r="K54">
            <v>31379.5</v>
          </cell>
          <cell r="L54">
            <v>31155</v>
          </cell>
          <cell r="M54">
            <v>28784</v>
          </cell>
          <cell r="N54">
            <v>30602</v>
          </cell>
          <cell r="O54">
            <v>27299</v>
          </cell>
          <cell r="P54">
            <v>27434</v>
          </cell>
          <cell r="Q54">
            <v>26087</v>
          </cell>
          <cell r="R54">
            <v>26607</v>
          </cell>
          <cell r="S54">
            <v>25299</v>
          </cell>
          <cell r="T54">
            <v>34065</v>
          </cell>
          <cell r="U54">
            <v>25564</v>
          </cell>
          <cell r="V54">
            <v>25828</v>
          </cell>
          <cell r="W54">
            <v>25663</v>
          </cell>
          <cell r="X54">
            <v>22910</v>
          </cell>
          <cell r="Y54">
            <v>25474</v>
          </cell>
          <cell r="Z54">
            <v>24973</v>
          </cell>
          <cell r="AA54">
            <v>26786</v>
          </cell>
          <cell r="AB54">
            <v>26889</v>
          </cell>
          <cell r="AC54">
            <v>26809</v>
          </cell>
          <cell r="AD54">
            <v>26485</v>
          </cell>
          <cell r="AE54">
            <v>26474</v>
          </cell>
          <cell r="AF54">
            <v>27612</v>
          </cell>
          <cell r="AG54">
            <v>27458</v>
          </cell>
          <cell r="AH54">
            <v>28140</v>
          </cell>
          <cell r="AI54">
            <v>28470</v>
          </cell>
        </row>
        <row r="55">
          <cell r="A55" t="str">
            <v>Maine</v>
          </cell>
          <cell r="B55">
            <v>2143</v>
          </cell>
          <cell r="C55">
            <v>2230</v>
          </cell>
          <cell r="D55">
            <v>2245</v>
          </cell>
          <cell r="E55">
            <v>2473</v>
          </cell>
          <cell r="F55">
            <v>2598</v>
          </cell>
          <cell r="G55">
            <v>3168</v>
          </cell>
          <cell r="H55">
            <v>4094</v>
          </cell>
          <cell r="I55">
            <v>5347</v>
          </cell>
          <cell r="J55">
            <v>5825</v>
          </cell>
          <cell r="K55">
            <v>6130.5</v>
          </cell>
          <cell r="L55">
            <v>6436</v>
          </cell>
          <cell r="M55">
            <v>4600</v>
          </cell>
          <cell r="N55">
            <v>6530</v>
          </cell>
          <cell r="O55">
            <v>5473</v>
          </cell>
          <cell r="P55">
            <v>5838</v>
          </cell>
          <cell r="Q55">
            <v>5642</v>
          </cell>
          <cell r="R55">
            <v>6491</v>
          </cell>
          <cell r="S55">
            <v>6613</v>
          </cell>
          <cell r="T55">
            <v>7273</v>
          </cell>
          <cell r="U55">
            <v>6780</v>
          </cell>
          <cell r="V55">
            <v>6735</v>
          </cell>
          <cell r="W55">
            <v>6597</v>
          </cell>
          <cell r="X55">
            <v>5691</v>
          </cell>
          <cell r="Y55">
            <v>7081</v>
          </cell>
          <cell r="Z55">
            <v>6600</v>
          </cell>
          <cell r="AA55">
            <v>6870</v>
          </cell>
          <cell r="AB55">
            <v>7348</v>
          </cell>
          <cell r="AC55">
            <v>7796</v>
          </cell>
          <cell r="AD55">
            <v>8127</v>
          </cell>
          <cell r="AE55">
            <v>7446</v>
          </cell>
          <cell r="AF55">
            <v>8343</v>
          </cell>
          <cell r="AG55">
            <v>8145</v>
          </cell>
          <cell r="AH55">
            <v>8301</v>
          </cell>
          <cell r="AI55">
            <v>8476</v>
          </cell>
        </row>
        <row r="56">
          <cell r="A56" t="str">
            <v>Massachusetts</v>
          </cell>
          <cell r="B56">
            <v>64978</v>
          </cell>
          <cell r="C56">
            <v>62330</v>
          </cell>
          <cell r="D56">
            <v>67160</v>
          </cell>
          <cell r="E56">
            <v>56490</v>
          </cell>
          <cell r="F56">
            <v>70298</v>
          </cell>
          <cell r="G56">
            <v>70373</v>
          </cell>
          <cell r="H56">
            <v>73678</v>
          </cell>
          <cell r="I56">
            <v>72019</v>
          </cell>
          <cell r="J56">
            <v>77185</v>
          </cell>
          <cell r="K56">
            <v>79140</v>
          </cell>
          <cell r="L56">
            <v>81095</v>
          </cell>
          <cell r="M56">
            <v>67353</v>
          </cell>
          <cell r="N56">
            <v>83032</v>
          </cell>
          <cell r="O56">
            <v>65383</v>
          </cell>
          <cell r="P56">
            <v>70643</v>
          </cell>
          <cell r="Q56">
            <v>67874</v>
          </cell>
          <cell r="R56">
            <v>68728</v>
          </cell>
          <cell r="S56">
            <v>65066</v>
          </cell>
          <cell r="T56">
            <v>98195</v>
          </cell>
          <cell r="U56">
            <v>70583</v>
          </cell>
          <cell r="V56">
            <v>73686</v>
          </cell>
          <cell r="W56">
            <v>74137</v>
          </cell>
          <cell r="X56">
            <v>62752</v>
          </cell>
          <cell r="Y56">
            <v>79264</v>
          </cell>
          <cell r="Z56">
            <v>81645</v>
          </cell>
          <cell r="AA56">
            <v>84029</v>
          </cell>
          <cell r="AB56">
            <v>91219</v>
          </cell>
          <cell r="AC56">
            <v>93306</v>
          </cell>
          <cell r="AD56">
            <v>95543</v>
          </cell>
          <cell r="AE56">
            <v>93156</v>
          </cell>
          <cell r="AF56">
            <v>93255</v>
          </cell>
          <cell r="AG56">
            <v>93994</v>
          </cell>
          <cell r="AH56">
            <v>95031</v>
          </cell>
          <cell r="AI56">
            <v>97044</v>
          </cell>
        </row>
        <row r="57">
          <cell r="A57" t="str">
            <v>New Hampshire</v>
          </cell>
          <cell r="B57">
            <v>3714</v>
          </cell>
          <cell r="C57">
            <v>3988</v>
          </cell>
          <cell r="D57">
            <v>4493</v>
          </cell>
          <cell r="E57">
            <v>5911</v>
          </cell>
          <cell r="F57">
            <v>6188</v>
          </cell>
          <cell r="G57">
            <v>5830</v>
          </cell>
          <cell r="H57">
            <v>6713</v>
          </cell>
          <cell r="I57">
            <v>7505</v>
          </cell>
          <cell r="J57">
            <v>7831</v>
          </cell>
          <cell r="K57">
            <v>8045.5</v>
          </cell>
          <cell r="L57">
            <v>8260</v>
          </cell>
          <cell r="M57">
            <v>8005</v>
          </cell>
          <cell r="N57">
            <v>8533</v>
          </cell>
          <cell r="O57">
            <v>7778</v>
          </cell>
          <cell r="P57">
            <v>6959</v>
          </cell>
          <cell r="Q57">
            <v>6788</v>
          </cell>
          <cell r="R57">
            <v>7011</v>
          </cell>
          <cell r="S57">
            <v>7020</v>
          </cell>
          <cell r="T57">
            <v>8742</v>
          </cell>
          <cell r="U57">
            <v>7223</v>
          </cell>
          <cell r="V57">
            <v>7616</v>
          </cell>
          <cell r="W57">
            <v>7451</v>
          </cell>
          <cell r="X57">
            <v>7006</v>
          </cell>
          <cell r="Y57">
            <v>8506</v>
          </cell>
          <cell r="Z57">
            <v>8681</v>
          </cell>
          <cell r="AA57">
            <v>9075</v>
          </cell>
          <cell r="AB57">
            <v>8784</v>
          </cell>
          <cell r="AC57">
            <v>8374</v>
          </cell>
          <cell r="AD57">
            <v>8491</v>
          </cell>
          <cell r="AE57">
            <v>10847</v>
          </cell>
          <cell r="AF57">
            <v>11782</v>
          </cell>
          <cell r="AG57">
            <v>17025</v>
          </cell>
          <cell r="AH57">
            <v>21186</v>
          </cell>
          <cell r="AI57">
            <v>23801</v>
          </cell>
        </row>
        <row r="58">
          <cell r="A58" t="str">
            <v>New Jersey</v>
          </cell>
          <cell r="B58">
            <v>43260</v>
          </cell>
          <cell r="C58">
            <v>49178</v>
          </cell>
          <cell r="D58">
            <v>46195</v>
          </cell>
          <cell r="E58">
            <v>43513</v>
          </cell>
          <cell r="F58">
            <v>41409</v>
          </cell>
          <cell r="G58">
            <v>35597</v>
          </cell>
          <cell r="H58">
            <v>40468</v>
          </cell>
          <cell r="I58">
            <v>42827</v>
          </cell>
          <cell r="J58">
            <v>44923</v>
          </cell>
          <cell r="K58">
            <v>44948</v>
          </cell>
          <cell r="L58">
            <v>44973</v>
          </cell>
          <cell r="M58">
            <v>40072</v>
          </cell>
          <cell r="N58">
            <v>44242</v>
          </cell>
          <cell r="O58">
            <v>39937</v>
          </cell>
          <cell r="P58">
            <v>38315</v>
          </cell>
          <cell r="Q58">
            <v>34041</v>
          </cell>
          <cell r="R58">
            <v>39940</v>
          </cell>
          <cell r="S58">
            <v>41304</v>
          </cell>
          <cell r="T58">
            <v>56262</v>
          </cell>
          <cell r="U58">
            <v>45042</v>
          </cell>
          <cell r="V58">
            <v>45577</v>
          </cell>
          <cell r="W58">
            <v>44972</v>
          </cell>
          <cell r="X58">
            <v>39671</v>
          </cell>
          <cell r="Y58">
            <v>45731</v>
          </cell>
          <cell r="Z58">
            <v>46773</v>
          </cell>
          <cell r="AA58">
            <v>49309</v>
          </cell>
          <cell r="AB58">
            <v>49692</v>
          </cell>
          <cell r="AC58">
            <v>49810</v>
          </cell>
          <cell r="AD58">
            <v>49691</v>
          </cell>
          <cell r="AE58">
            <v>49105</v>
          </cell>
          <cell r="AF58">
            <v>48941</v>
          </cell>
          <cell r="AG58">
            <v>48122</v>
          </cell>
          <cell r="AH58">
            <v>48547</v>
          </cell>
          <cell r="AI58">
            <v>48941</v>
          </cell>
        </row>
        <row r="59">
          <cell r="A59" t="str">
            <v>New York</v>
          </cell>
          <cell r="B59">
            <v>162105</v>
          </cell>
          <cell r="C59">
            <v>160849</v>
          </cell>
          <cell r="D59">
            <v>161334</v>
          </cell>
          <cell r="E59">
            <v>156111</v>
          </cell>
          <cell r="F59">
            <v>136912</v>
          </cell>
          <cell r="G59">
            <v>160265</v>
          </cell>
          <cell r="H59">
            <v>171697</v>
          </cell>
          <cell r="I59">
            <v>174657</v>
          </cell>
          <cell r="J59">
            <v>179665</v>
          </cell>
          <cell r="K59">
            <v>179910.5</v>
          </cell>
          <cell r="L59">
            <v>180156</v>
          </cell>
          <cell r="M59">
            <v>162494</v>
          </cell>
          <cell r="N59">
            <v>176871</v>
          </cell>
          <cell r="O59">
            <v>144491</v>
          </cell>
          <cell r="P59">
            <v>150674</v>
          </cell>
          <cell r="Q59">
            <v>154013</v>
          </cell>
          <cell r="R59">
            <v>152154</v>
          </cell>
          <cell r="S59">
            <v>151643</v>
          </cell>
          <cell r="T59">
            <v>223860</v>
          </cell>
          <cell r="U59">
            <v>169545</v>
          </cell>
          <cell r="V59">
            <v>170802</v>
          </cell>
          <cell r="W59">
            <v>170513</v>
          </cell>
          <cell r="X59">
            <v>140135</v>
          </cell>
          <cell r="Y59">
            <v>167336</v>
          </cell>
          <cell r="Z59">
            <v>172307</v>
          </cell>
          <cell r="AA59">
            <v>177487</v>
          </cell>
          <cell r="AB59">
            <v>179893</v>
          </cell>
          <cell r="AC59">
            <v>179784</v>
          </cell>
          <cell r="AD59">
            <v>174209</v>
          </cell>
          <cell r="AE59">
            <v>170845</v>
          </cell>
          <cell r="AF59">
            <v>167661</v>
          </cell>
          <cell r="AG59">
            <v>167927</v>
          </cell>
          <cell r="AH59">
            <v>170732</v>
          </cell>
          <cell r="AI59">
            <v>172112</v>
          </cell>
        </row>
        <row r="60">
          <cell r="A60" t="str">
            <v>Pennsylvania</v>
          </cell>
          <cell r="B60">
            <v>76372</v>
          </cell>
          <cell r="C60">
            <v>69864</v>
          </cell>
          <cell r="D60">
            <v>74761</v>
          </cell>
          <cell r="E60">
            <v>70056</v>
          </cell>
          <cell r="F60">
            <v>72698</v>
          </cell>
          <cell r="G60">
            <v>71224</v>
          </cell>
          <cell r="H60">
            <v>77752</v>
          </cell>
          <cell r="I60">
            <v>82948</v>
          </cell>
          <cell r="J60">
            <v>88086</v>
          </cell>
          <cell r="K60">
            <v>88685</v>
          </cell>
          <cell r="L60">
            <v>89284</v>
          </cell>
          <cell r="M60">
            <v>87822</v>
          </cell>
          <cell r="N60">
            <v>87672</v>
          </cell>
          <cell r="O60">
            <v>85689</v>
          </cell>
          <cell r="P60">
            <v>88900</v>
          </cell>
          <cell r="Q60">
            <v>81662</v>
          </cell>
          <cell r="R60">
            <v>85122</v>
          </cell>
          <cell r="S60">
            <v>82841</v>
          </cell>
          <cell r="T60">
            <v>112063</v>
          </cell>
          <cell r="U60">
            <v>91629</v>
          </cell>
          <cell r="V60">
            <v>93157</v>
          </cell>
          <cell r="W60">
            <v>94652</v>
          </cell>
          <cell r="X60">
            <v>78979</v>
          </cell>
          <cell r="Y60">
            <v>99087</v>
          </cell>
          <cell r="Z60">
            <v>101552</v>
          </cell>
          <cell r="AA60">
            <v>104193</v>
          </cell>
          <cell r="AB60">
            <v>111552</v>
          </cell>
          <cell r="AC60">
            <v>108667</v>
          </cell>
          <cell r="AD60">
            <v>105348</v>
          </cell>
          <cell r="AE60">
            <v>103210</v>
          </cell>
          <cell r="AF60">
            <v>102764</v>
          </cell>
          <cell r="AG60">
            <v>103233</v>
          </cell>
          <cell r="AH60">
            <v>104948</v>
          </cell>
          <cell r="AI60">
            <v>106026</v>
          </cell>
        </row>
        <row r="61">
          <cell r="A61" t="str">
            <v>Rhode Island</v>
          </cell>
          <cell r="B61">
            <v>7539</v>
          </cell>
          <cell r="C61">
            <v>8434</v>
          </cell>
          <cell r="D61">
            <v>7904</v>
          </cell>
          <cell r="E61">
            <v>7530</v>
          </cell>
          <cell r="F61">
            <v>7686</v>
          </cell>
          <cell r="G61">
            <v>7460</v>
          </cell>
          <cell r="H61">
            <v>8027</v>
          </cell>
          <cell r="I61">
            <v>8848</v>
          </cell>
          <cell r="J61">
            <v>8704</v>
          </cell>
          <cell r="K61">
            <v>8878</v>
          </cell>
          <cell r="L61">
            <v>9052</v>
          </cell>
          <cell r="M61">
            <v>8026</v>
          </cell>
          <cell r="N61">
            <v>9129</v>
          </cell>
          <cell r="O61">
            <v>7273</v>
          </cell>
          <cell r="P61">
            <v>8218</v>
          </cell>
          <cell r="Q61">
            <v>6299</v>
          </cell>
          <cell r="R61">
            <v>7873</v>
          </cell>
          <cell r="S61">
            <v>7753</v>
          </cell>
          <cell r="T61">
            <v>9716</v>
          </cell>
          <cell r="U61">
            <v>8057</v>
          </cell>
          <cell r="V61">
            <v>8067</v>
          </cell>
          <cell r="W61">
            <v>7925</v>
          </cell>
          <cell r="X61">
            <v>5889</v>
          </cell>
          <cell r="Y61">
            <v>7129</v>
          </cell>
          <cell r="Z61">
            <v>7017</v>
          </cell>
          <cell r="AA61">
            <v>7020</v>
          </cell>
          <cell r="AB61">
            <v>7464</v>
          </cell>
          <cell r="AC61">
            <v>7358</v>
          </cell>
          <cell r="AD61">
            <v>7327</v>
          </cell>
          <cell r="AE61">
            <v>7283</v>
          </cell>
          <cell r="AF61">
            <v>7205</v>
          </cell>
          <cell r="AG61">
            <v>7397</v>
          </cell>
          <cell r="AH61">
            <v>7698</v>
          </cell>
          <cell r="AI61">
            <v>8064</v>
          </cell>
        </row>
        <row r="62">
          <cell r="A62" t="str">
            <v>Vermont</v>
          </cell>
          <cell r="B62">
            <v>3106</v>
          </cell>
          <cell r="C62">
            <v>3011</v>
          </cell>
          <cell r="D62">
            <v>2949</v>
          </cell>
          <cell r="E62">
            <v>3269</v>
          </cell>
          <cell r="F62">
            <v>2708</v>
          </cell>
          <cell r="G62">
            <v>3530</v>
          </cell>
          <cell r="H62">
            <v>3721</v>
          </cell>
          <cell r="I62">
            <v>4537</v>
          </cell>
          <cell r="J62">
            <v>5032</v>
          </cell>
          <cell r="K62">
            <v>4878</v>
          </cell>
          <cell r="L62">
            <v>4724</v>
          </cell>
          <cell r="M62">
            <v>3942</v>
          </cell>
          <cell r="N62">
            <v>4570</v>
          </cell>
          <cell r="O62">
            <v>3557</v>
          </cell>
          <cell r="P62">
            <v>4157</v>
          </cell>
          <cell r="Q62">
            <v>3785</v>
          </cell>
          <cell r="R62">
            <v>4132</v>
          </cell>
          <cell r="S62">
            <v>4220</v>
          </cell>
          <cell r="T62">
            <v>4576</v>
          </cell>
          <cell r="U62">
            <v>4241</v>
          </cell>
          <cell r="V62">
            <v>4526</v>
          </cell>
          <cell r="W62">
            <v>5026</v>
          </cell>
          <cell r="X62">
            <v>4495</v>
          </cell>
          <cell r="Y62">
            <v>5412</v>
          </cell>
          <cell r="Z62">
            <v>5280</v>
          </cell>
          <cell r="AA62">
            <v>5783</v>
          </cell>
          <cell r="AB62">
            <v>5509</v>
          </cell>
          <cell r="AC62">
            <v>4843</v>
          </cell>
          <cell r="AD62">
            <v>4731</v>
          </cell>
          <cell r="AE62">
            <v>5228</v>
          </cell>
          <cell r="AF62">
            <v>5532</v>
          </cell>
          <cell r="AG62">
            <v>5394</v>
          </cell>
          <cell r="AH62">
            <v>5632</v>
          </cell>
          <cell r="AI62">
            <v>5523</v>
          </cell>
        </row>
        <row r="63">
          <cell r="A63" t="str">
            <v>District of Columbia</v>
          </cell>
          <cell r="B63">
            <v>30454</v>
          </cell>
          <cell r="C63">
            <v>30336</v>
          </cell>
          <cell r="D63">
            <v>32324</v>
          </cell>
          <cell r="E63">
            <v>28993</v>
          </cell>
          <cell r="F63">
            <v>28222</v>
          </cell>
          <cell r="G63">
            <v>25331</v>
          </cell>
          <cell r="H63">
            <v>25998</v>
          </cell>
          <cell r="I63">
            <v>26419</v>
          </cell>
          <cell r="J63">
            <v>28133</v>
          </cell>
          <cell r="K63">
            <v>28905.5</v>
          </cell>
          <cell r="L63">
            <v>29678</v>
          </cell>
          <cell r="M63">
            <v>27742</v>
          </cell>
          <cell r="N63">
            <v>29411</v>
          </cell>
          <cell r="O63">
            <v>26117</v>
          </cell>
          <cell r="P63">
            <v>25122</v>
          </cell>
          <cell r="Q63">
            <v>24574</v>
          </cell>
          <cell r="R63">
            <v>25446</v>
          </cell>
          <cell r="S63">
            <v>26258</v>
          </cell>
          <cell r="T63">
            <v>36426</v>
          </cell>
          <cell r="U63">
            <v>28164</v>
          </cell>
          <cell r="V63">
            <v>30391</v>
          </cell>
          <cell r="W63">
            <v>32373</v>
          </cell>
          <cell r="X63">
            <v>25181</v>
          </cell>
          <cell r="Y63">
            <v>36111</v>
          </cell>
          <cell r="Z63">
            <v>38900</v>
          </cell>
          <cell r="AA63">
            <v>41587</v>
          </cell>
          <cell r="AB63">
            <v>30536</v>
          </cell>
          <cell r="AC63">
            <v>31158</v>
          </cell>
          <cell r="AD63">
            <v>32719</v>
          </cell>
          <cell r="AE63">
            <v>31724</v>
          </cell>
          <cell r="AF63">
            <v>31653</v>
          </cell>
          <cell r="AG63">
            <v>32887</v>
          </cell>
          <cell r="AH63">
            <v>34350</v>
          </cell>
          <cell r="AI63">
            <v>35520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9"/>
      <sheetData sheetId="40"/>
      <sheetData sheetId="41"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30867</v>
          </cell>
          <cell r="C4">
            <v>33311</v>
          </cell>
          <cell r="D4">
            <v>38616</v>
          </cell>
          <cell r="E4">
            <v>38782</v>
          </cell>
          <cell r="F4">
            <v>37175</v>
          </cell>
          <cell r="G4">
            <v>53292</v>
          </cell>
          <cell r="H4">
            <v>48639</v>
          </cell>
          <cell r="I4">
            <v>57698</v>
          </cell>
          <cell r="J4">
            <v>66858</v>
          </cell>
          <cell r="K4">
            <v>72786.5</v>
          </cell>
          <cell r="L4">
            <v>78715</v>
          </cell>
          <cell r="M4">
            <v>81631</v>
          </cell>
          <cell r="N4">
            <v>87121</v>
          </cell>
          <cell r="O4">
            <v>90867</v>
          </cell>
          <cell r="P4">
            <v>90463</v>
          </cell>
          <cell r="Q4">
            <v>85285</v>
          </cell>
          <cell r="R4">
            <v>100350</v>
          </cell>
          <cell r="S4">
            <v>104824</v>
          </cell>
          <cell r="T4">
            <v>114175</v>
          </cell>
          <cell r="U4">
            <v>121950</v>
          </cell>
          <cell r="V4">
            <v>126617</v>
          </cell>
          <cell r="W4">
            <v>130885</v>
          </cell>
          <cell r="X4">
            <v>114402</v>
          </cell>
          <cell r="Y4">
            <v>139493</v>
          </cell>
          <cell r="Z4">
            <v>148102</v>
          </cell>
          <cell r="AA4">
            <v>159616</v>
          </cell>
          <cell r="AB4">
            <v>173160</v>
          </cell>
          <cell r="AC4">
            <v>175804</v>
          </cell>
          <cell r="AD4">
            <v>185743</v>
          </cell>
          <cell r="AE4">
            <v>193254</v>
          </cell>
          <cell r="AF4">
            <v>201552</v>
          </cell>
          <cell r="AG4">
            <v>213255</v>
          </cell>
          <cell r="AH4">
            <v>228437</v>
          </cell>
          <cell r="AI4">
            <v>245441</v>
          </cell>
        </row>
        <row r="5">
          <cell r="A5" t="str">
            <v>SREB States</v>
          </cell>
          <cell r="B5">
            <v>8039</v>
          </cell>
          <cell r="C5">
            <v>9327</v>
          </cell>
          <cell r="D5">
            <v>10218</v>
          </cell>
          <cell r="E5">
            <v>11239</v>
          </cell>
          <cell r="F5">
            <v>12416</v>
          </cell>
          <cell r="G5">
            <v>22689</v>
          </cell>
          <cell r="H5">
            <v>14654</v>
          </cell>
          <cell r="I5">
            <v>17083</v>
          </cell>
          <cell r="J5">
            <v>19253</v>
          </cell>
          <cell r="K5">
            <v>20965.5</v>
          </cell>
          <cell r="L5">
            <v>22678</v>
          </cell>
          <cell r="M5">
            <v>24097</v>
          </cell>
          <cell r="N5">
            <v>25647</v>
          </cell>
          <cell r="O5">
            <v>27141</v>
          </cell>
          <cell r="P5">
            <v>28369</v>
          </cell>
          <cell r="Q5">
            <v>27401</v>
          </cell>
          <cell r="R5">
            <v>31976</v>
          </cell>
          <cell r="S5">
            <v>33231</v>
          </cell>
          <cell r="T5">
            <v>36506</v>
          </cell>
          <cell r="U5">
            <v>39239</v>
          </cell>
          <cell r="V5">
            <v>40569</v>
          </cell>
          <cell r="W5">
            <v>41850</v>
          </cell>
          <cell r="X5">
            <v>37554</v>
          </cell>
          <cell r="Y5">
            <v>45817</v>
          </cell>
          <cell r="Z5">
            <v>49573</v>
          </cell>
          <cell r="AA5">
            <v>54791</v>
          </cell>
          <cell r="AB5">
            <v>60895</v>
          </cell>
          <cell r="AC5">
            <v>63016</v>
          </cell>
          <cell r="AD5">
            <v>65377</v>
          </cell>
          <cell r="AE5">
            <v>67157</v>
          </cell>
          <cell r="AF5">
            <v>70158</v>
          </cell>
          <cell r="AG5">
            <v>73232</v>
          </cell>
          <cell r="AH5">
            <v>78699</v>
          </cell>
          <cell r="AI5">
            <v>83310</v>
          </cell>
        </row>
        <row r="6">
          <cell r="A6" t="str">
            <v xml:space="preserve">   as a percent of U.S.</v>
          </cell>
          <cell r="B6">
            <v>26.043995205235365</v>
          </cell>
          <cell r="C6">
            <v>27.999759839092192</v>
          </cell>
          <cell r="D6">
            <v>26.460534493474206</v>
          </cell>
          <cell r="E6">
            <v>28.979939147026972</v>
          </cell>
          <cell r="F6">
            <v>33.398789509078682</v>
          </cell>
          <cell r="G6">
            <v>42.57487052465661</v>
          </cell>
          <cell r="H6">
            <v>30.128086514936577</v>
          </cell>
          <cell r="I6">
            <v>29.607612048944503</v>
          </cell>
          <cell r="J6">
            <v>28.796853031798737</v>
          </cell>
          <cell r="K6">
            <v>28.804105156862882</v>
          </cell>
          <cell r="L6">
            <v>28.810264879629045</v>
          </cell>
          <cell r="M6">
            <v>29.51942276831106</v>
          </cell>
          <cell r="N6">
            <v>29.438367328198712</v>
          </cell>
          <cell r="O6">
            <v>29.868929314272506</v>
          </cell>
          <cell r="P6">
            <v>31.35978245249439</v>
          </cell>
          <cell r="Q6">
            <v>32.128744796857596</v>
          </cell>
          <cell r="R6">
            <v>31.864474339810663</v>
          </cell>
          <cell r="S6">
            <v>31.701709532168206</v>
          </cell>
          <cell r="T6">
            <v>31.973724545653603</v>
          </cell>
          <cell r="U6">
            <v>32.176301763017626</v>
          </cell>
          <cell r="V6">
            <v>32.040721230166561</v>
          </cell>
          <cell r="W6">
            <v>31.974634220880926</v>
          </cell>
          <cell r="X6">
            <v>32.826349189699485</v>
          </cell>
          <cell r="Y6">
            <v>32.845375753622044</v>
          </cell>
          <cell r="Z6">
            <v>33.472201590795528</v>
          </cell>
          <cell r="AA6">
            <v>34.32675922213312</v>
          </cell>
          <cell r="AB6">
            <v>35.166897666897668</v>
          </cell>
          <cell r="AC6">
            <v>35.844463152146709</v>
          </cell>
          <cell r="AD6">
            <v>35.197557916045284</v>
          </cell>
          <cell r="AE6">
            <v>34.750639055336499</v>
          </cell>
          <cell r="AF6">
            <v>34.808883067396998</v>
          </cell>
          <cell r="AG6">
            <v>34.340109258868488</v>
          </cell>
          <cell r="AH6">
            <v>34.451074037918552</v>
          </cell>
          <cell r="AI6">
            <v>33.942984260983287</v>
          </cell>
        </row>
        <row r="7">
          <cell r="A7" t="str">
            <v>Alabama</v>
          </cell>
          <cell r="B7">
            <v>38</v>
          </cell>
          <cell r="C7">
            <v>65</v>
          </cell>
          <cell r="D7">
            <v>78</v>
          </cell>
          <cell r="E7">
            <v>94</v>
          </cell>
          <cell r="F7">
            <v>86</v>
          </cell>
          <cell r="G7">
            <v>126</v>
          </cell>
          <cell r="H7">
            <v>154</v>
          </cell>
          <cell r="I7">
            <v>169</v>
          </cell>
          <cell r="J7">
            <v>195</v>
          </cell>
          <cell r="K7">
            <v>211.5</v>
          </cell>
          <cell r="L7">
            <v>228</v>
          </cell>
          <cell r="M7">
            <v>243</v>
          </cell>
          <cell r="N7">
            <v>260</v>
          </cell>
          <cell r="O7">
            <v>263</v>
          </cell>
          <cell r="P7">
            <v>253</v>
          </cell>
          <cell r="Q7">
            <v>420</v>
          </cell>
          <cell r="R7">
            <v>682</v>
          </cell>
          <cell r="S7">
            <v>375</v>
          </cell>
          <cell r="T7">
            <v>423</v>
          </cell>
          <cell r="U7">
            <v>492</v>
          </cell>
          <cell r="V7">
            <v>554</v>
          </cell>
          <cell r="W7">
            <v>597</v>
          </cell>
          <cell r="X7">
            <v>545</v>
          </cell>
          <cell r="Y7">
            <v>606</v>
          </cell>
          <cell r="Z7">
            <v>711</v>
          </cell>
          <cell r="AA7">
            <v>763</v>
          </cell>
          <cell r="AB7">
            <v>951</v>
          </cell>
          <cell r="AC7">
            <v>812</v>
          </cell>
          <cell r="AD7">
            <v>1034</v>
          </cell>
          <cell r="AE7">
            <v>1129</v>
          </cell>
          <cell r="AF7">
            <v>1125</v>
          </cell>
          <cell r="AG7">
            <v>944</v>
          </cell>
          <cell r="AH7">
            <v>996</v>
          </cell>
          <cell r="AI7">
            <v>1079</v>
          </cell>
        </row>
        <row r="8">
          <cell r="A8" t="str">
            <v>Arkansas</v>
          </cell>
          <cell r="B8">
            <v>18</v>
          </cell>
          <cell r="C8">
            <v>26</v>
          </cell>
          <cell r="D8">
            <v>28</v>
          </cell>
          <cell r="E8">
            <v>28</v>
          </cell>
          <cell r="F8">
            <v>24</v>
          </cell>
          <cell r="G8">
            <v>36</v>
          </cell>
          <cell r="H8">
            <v>46</v>
          </cell>
          <cell r="I8">
            <v>41</v>
          </cell>
          <cell r="J8">
            <v>33</v>
          </cell>
          <cell r="K8">
            <v>45</v>
          </cell>
          <cell r="L8">
            <v>57</v>
          </cell>
          <cell r="M8">
            <v>70</v>
          </cell>
          <cell r="N8">
            <v>85</v>
          </cell>
          <cell r="O8">
            <v>80</v>
          </cell>
          <cell r="P8">
            <v>92</v>
          </cell>
          <cell r="Q8">
            <v>90</v>
          </cell>
          <cell r="R8">
            <v>103</v>
          </cell>
          <cell r="S8">
            <v>113</v>
          </cell>
          <cell r="T8">
            <v>133</v>
          </cell>
          <cell r="U8">
            <v>144</v>
          </cell>
          <cell r="V8">
            <v>143</v>
          </cell>
          <cell r="W8">
            <v>174</v>
          </cell>
          <cell r="X8">
            <v>161</v>
          </cell>
          <cell r="Y8">
            <v>226</v>
          </cell>
          <cell r="Z8">
            <v>229</v>
          </cell>
          <cell r="AA8">
            <v>258</v>
          </cell>
          <cell r="AB8">
            <v>322</v>
          </cell>
          <cell r="AC8">
            <v>384</v>
          </cell>
          <cell r="AD8">
            <v>427</v>
          </cell>
          <cell r="AE8">
            <v>494</v>
          </cell>
          <cell r="AF8">
            <v>524</v>
          </cell>
          <cell r="AG8">
            <v>564</v>
          </cell>
          <cell r="AH8">
            <v>667</v>
          </cell>
          <cell r="AI8">
            <v>635</v>
          </cell>
        </row>
        <row r="9">
          <cell r="A9" t="str">
            <v>Delaware</v>
          </cell>
          <cell r="B9">
            <v>6</v>
          </cell>
          <cell r="C9">
            <v>7</v>
          </cell>
          <cell r="D9">
            <v>11</v>
          </cell>
          <cell r="E9">
            <v>21</v>
          </cell>
          <cell r="F9">
            <v>27</v>
          </cell>
          <cell r="G9">
            <v>23</v>
          </cell>
          <cell r="H9">
            <v>16</v>
          </cell>
          <cell r="I9">
            <v>25</v>
          </cell>
          <cell r="J9">
            <v>63</v>
          </cell>
          <cell r="K9">
            <v>70</v>
          </cell>
          <cell r="L9">
            <v>77</v>
          </cell>
          <cell r="M9">
            <v>82</v>
          </cell>
          <cell r="N9">
            <v>76</v>
          </cell>
          <cell r="O9">
            <v>91</v>
          </cell>
          <cell r="P9">
            <v>90</v>
          </cell>
          <cell r="Q9">
            <v>105</v>
          </cell>
          <cell r="R9">
            <v>108</v>
          </cell>
          <cell r="S9">
            <v>126</v>
          </cell>
          <cell r="T9">
            <v>118</v>
          </cell>
          <cell r="U9">
            <v>119</v>
          </cell>
          <cell r="V9">
            <v>125</v>
          </cell>
          <cell r="W9">
            <v>153</v>
          </cell>
          <cell r="X9">
            <v>115</v>
          </cell>
          <cell r="Y9">
            <v>148</v>
          </cell>
          <cell r="Z9">
            <v>157</v>
          </cell>
          <cell r="AA9">
            <v>182</v>
          </cell>
          <cell r="AB9">
            <v>196</v>
          </cell>
          <cell r="AC9">
            <v>196</v>
          </cell>
          <cell r="AD9">
            <v>258</v>
          </cell>
          <cell r="AE9">
            <v>263</v>
          </cell>
          <cell r="AF9">
            <v>247</v>
          </cell>
          <cell r="AG9">
            <v>276</v>
          </cell>
          <cell r="AH9">
            <v>247</v>
          </cell>
          <cell r="AI9">
            <v>354</v>
          </cell>
        </row>
        <row r="10">
          <cell r="A10" t="str">
            <v>Florida</v>
          </cell>
          <cell r="B10">
            <v>1505</v>
          </cell>
          <cell r="C10">
            <v>1779</v>
          </cell>
          <cell r="D10">
            <v>1955</v>
          </cell>
          <cell r="E10">
            <v>2378</v>
          </cell>
          <cell r="F10">
            <v>2567</v>
          </cell>
          <cell r="G10">
            <v>3233</v>
          </cell>
          <cell r="H10">
            <v>3859</v>
          </cell>
          <cell r="I10">
            <v>4753</v>
          </cell>
          <cell r="J10">
            <v>5409</v>
          </cell>
          <cell r="K10">
            <v>5875.5</v>
          </cell>
          <cell r="L10">
            <v>6342</v>
          </cell>
          <cell r="M10">
            <v>6904</v>
          </cell>
          <cell r="N10">
            <v>7362</v>
          </cell>
          <cell r="O10">
            <v>8142</v>
          </cell>
          <cell r="P10">
            <v>8361</v>
          </cell>
          <cell r="Q10">
            <v>8563</v>
          </cell>
          <cell r="R10">
            <v>9950</v>
          </cell>
          <cell r="S10">
            <v>10327</v>
          </cell>
          <cell r="T10">
            <v>11132</v>
          </cell>
          <cell r="U10">
            <v>11875</v>
          </cell>
          <cell r="V10">
            <v>12626</v>
          </cell>
          <cell r="W10">
            <v>13122</v>
          </cell>
          <cell r="X10">
            <v>11378</v>
          </cell>
          <cell r="Y10">
            <v>14251</v>
          </cell>
          <cell r="Z10">
            <v>15487</v>
          </cell>
          <cell r="AA10">
            <v>16941</v>
          </cell>
          <cell r="AB10">
            <v>18307</v>
          </cell>
          <cell r="AC10">
            <v>19246</v>
          </cell>
          <cell r="AD10">
            <v>19416</v>
          </cell>
          <cell r="AE10">
            <v>19981</v>
          </cell>
          <cell r="AF10">
            <v>20508</v>
          </cell>
          <cell r="AG10">
            <v>21262</v>
          </cell>
          <cell r="AH10">
            <v>22642</v>
          </cell>
          <cell r="AI10">
            <v>23718</v>
          </cell>
        </row>
        <row r="11">
          <cell r="A11" t="str">
            <v>Georgia</v>
          </cell>
          <cell r="B11">
            <v>81</v>
          </cell>
          <cell r="C11">
            <v>108</v>
          </cell>
          <cell r="D11">
            <v>179</v>
          </cell>
          <cell r="E11">
            <v>331</v>
          </cell>
          <cell r="F11">
            <v>337</v>
          </cell>
          <cell r="G11">
            <v>367</v>
          </cell>
          <cell r="H11">
            <v>425</v>
          </cell>
          <cell r="I11">
            <v>487</v>
          </cell>
          <cell r="J11">
            <v>597</v>
          </cell>
          <cell r="K11">
            <v>656.5</v>
          </cell>
          <cell r="L11">
            <v>716</v>
          </cell>
          <cell r="M11">
            <v>776</v>
          </cell>
          <cell r="N11">
            <v>811</v>
          </cell>
          <cell r="O11">
            <v>821</v>
          </cell>
          <cell r="P11">
            <v>898</v>
          </cell>
          <cell r="Q11">
            <v>673</v>
          </cell>
          <cell r="R11">
            <v>898</v>
          </cell>
          <cell r="S11">
            <v>947</v>
          </cell>
          <cell r="T11">
            <v>871</v>
          </cell>
          <cell r="U11">
            <v>969</v>
          </cell>
          <cell r="V11">
            <v>935</v>
          </cell>
          <cell r="W11">
            <v>1023</v>
          </cell>
          <cell r="X11">
            <v>898</v>
          </cell>
          <cell r="Y11">
            <v>1282</v>
          </cell>
          <cell r="Z11">
            <v>1455</v>
          </cell>
          <cell r="AA11">
            <v>1652</v>
          </cell>
          <cell r="AB11">
            <v>1861</v>
          </cell>
          <cell r="AC11">
            <v>2248</v>
          </cell>
          <cell r="AD11">
            <v>2211</v>
          </cell>
          <cell r="AE11">
            <v>2371</v>
          </cell>
          <cell r="AF11">
            <v>2909</v>
          </cell>
          <cell r="AG11">
            <v>2770</v>
          </cell>
          <cell r="AH11">
            <v>3056</v>
          </cell>
          <cell r="AI11">
            <v>3352</v>
          </cell>
        </row>
        <row r="12">
          <cell r="A12" t="str">
            <v>Kentucky</v>
          </cell>
          <cell r="B12">
            <v>44</v>
          </cell>
          <cell r="C12">
            <v>90</v>
          </cell>
          <cell r="D12">
            <v>93</v>
          </cell>
          <cell r="E12">
            <v>114</v>
          </cell>
          <cell r="F12">
            <v>119</v>
          </cell>
          <cell r="G12">
            <v>76</v>
          </cell>
          <cell r="H12">
            <v>112</v>
          </cell>
          <cell r="I12">
            <v>114</v>
          </cell>
          <cell r="J12">
            <v>132</v>
          </cell>
          <cell r="K12">
            <v>134.5</v>
          </cell>
          <cell r="L12">
            <v>137</v>
          </cell>
          <cell r="M12">
            <v>148</v>
          </cell>
          <cell r="N12">
            <v>149</v>
          </cell>
          <cell r="O12">
            <v>173</v>
          </cell>
          <cell r="P12">
            <v>185</v>
          </cell>
          <cell r="Q12">
            <v>197</v>
          </cell>
          <cell r="R12">
            <v>202</v>
          </cell>
          <cell r="S12">
            <v>228</v>
          </cell>
          <cell r="T12">
            <v>246</v>
          </cell>
          <cell r="U12">
            <v>279</v>
          </cell>
          <cell r="V12">
            <v>305</v>
          </cell>
          <cell r="W12">
            <v>334</v>
          </cell>
          <cell r="X12">
            <v>267</v>
          </cell>
          <cell r="Y12">
            <v>352</v>
          </cell>
          <cell r="Z12">
            <v>366</v>
          </cell>
          <cell r="AA12">
            <v>409</v>
          </cell>
          <cell r="AB12">
            <v>525</v>
          </cell>
          <cell r="AC12">
            <v>546</v>
          </cell>
          <cell r="AD12">
            <v>596</v>
          </cell>
          <cell r="AE12">
            <v>647</v>
          </cell>
          <cell r="AF12">
            <v>715</v>
          </cell>
          <cell r="AG12">
            <v>753</v>
          </cell>
          <cell r="AH12">
            <v>926</v>
          </cell>
          <cell r="AI12">
            <v>889</v>
          </cell>
        </row>
        <row r="13">
          <cell r="A13" t="str">
            <v>Louisiana</v>
          </cell>
          <cell r="B13">
            <v>321</v>
          </cell>
          <cell r="C13">
            <v>293</v>
          </cell>
          <cell r="D13">
            <v>320</v>
          </cell>
          <cell r="E13">
            <v>463</v>
          </cell>
          <cell r="F13">
            <v>428</v>
          </cell>
          <cell r="G13">
            <v>480</v>
          </cell>
          <cell r="H13">
            <v>409</v>
          </cell>
          <cell r="I13">
            <v>486</v>
          </cell>
          <cell r="J13">
            <v>603</v>
          </cell>
          <cell r="K13">
            <v>628.5</v>
          </cell>
          <cell r="L13">
            <v>654</v>
          </cell>
          <cell r="M13">
            <v>721</v>
          </cell>
          <cell r="N13">
            <v>684</v>
          </cell>
          <cell r="O13">
            <v>684</v>
          </cell>
          <cell r="P13">
            <v>679</v>
          </cell>
          <cell r="Q13">
            <v>657</v>
          </cell>
          <cell r="R13">
            <v>682</v>
          </cell>
          <cell r="S13">
            <v>660</v>
          </cell>
          <cell r="T13">
            <v>689</v>
          </cell>
          <cell r="U13">
            <v>739</v>
          </cell>
          <cell r="V13">
            <v>732</v>
          </cell>
          <cell r="W13">
            <v>386</v>
          </cell>
          <cell r="X13">
            <v>500</v>
          </cell>
          <cell r="Y13">
            <v>647</v>
          </cell>
          <cell r="Z13">
            <v>655</v>
          </cell>
          <cell r="AA13">
            <v>770</v>
          </cell>
          <cell r="AB13">
            <v>1005</v>
          </cell>
          <cell r="AC13">
            <v>992</v>
          </cell>
          <cell r="AD13">
            <v>1058</v>
          </cell>
          <cell r="AE13">
            <v>1027</v>
          </cell>
          <cell r="AF13">
            <v>1053</v>
          </cell>
          <cell r="AG13">
            <v>1155</v>
          </cell>
          <cell r="AH13">
            <v>1248</v>
          </cell>
          <cell r="AI13">
            <v>1418</v>
          </cell>
        </row>
        <row r="14">
          <cell r="A14" t="str">
            <v>Maryland</v>
          </cell>
          <cell r="B14">
            <v>160</v>
          </cell>
          <cell r="C14">
            <v>217</v>
          </cell>
          <cell r="D14">
            <v>272</v>
          </cell>
          <cell r="E14">
            <v>307</v>
          </cell>
          <cell r="F14">
            <v>360</v>
          </cell>
          <cell r="G14">
            <v>415</v>
          </cell>
          <cell r="H14">
            <v>441</v>
          </cell>
          <cell r="I14">
            <v>522</v>
          </cell>
          <cell r="J14">
            <v>651</v>
          </cell>
          <cell r="K14">
            <v>694.5</v>
          </cell>
          <cell r="L14">
            <v>738</v>
          </cell>
          <cell r="M14">
            <v>845</v>
          </cell>
          <cell r="N14">
            <v>846</v>
          </cell>
          <cell r="O14">
            <v>899</v>
          </cell>
          <cell r="P14">
            <v>897</v>
          </cell>
          <cell r="Q14">
            <v>887</v>
          </cell>
          <cell r="R14">
            <v>1034</v>
          </cell>
          <cell r="S14">
            <v>1072</v>
          </cell>
          <cell r="T14">
            <v>1209</v>
          </cell>
          <cell r="U14">
            <v>1321</v>
          </cell>
          <cell r="V14">
            <v>1458</v>
          </cell>
          <cell r="W14">
            <v>1565</v>
          </cell>
          <cell r="X14">
            <v>1590</v>
          </cell>
          <cell r="Y14">
            <v>1878</v>
          </cell>
          <cell r="Z14">
            <v>1953</v>
          </cell>
          <cell r="AA14">
            <v>2128</v>
          </cell>
          <cell r="AB14">
            <v>2537</v>
          </cell>
          <cell r="AC14">
            <v>2743</v>
          </cell>
          <cell r="AD14">
            <v>2886</v>
          </cell>
          <cell r="AE14">
            <v>2913</v>
          </cell>
          <cell r="AF14">
            <v>3036</v>
          </cell>
          <cell r="AG14">
            <v>3357</v>
          </cell>
          <cell r="AH14">
            <v>3583</v>
          </cell>
          <cell r="AI14">
            <v>3827</v>
          </cell>
        </row>
        <row r="15">
          <cell r="A15" t="str">
            <v>Mississippi</v>
          </cell>
          <cell r="B15">
            <v>11</v>
          </cell>
          <cell r="C15">
            <v>17</v>
          </cell>
          <cell r="D15">
            <v>37</v>
          </cell>
          <cell r="E15">
            <v>29</v>
          </cell>
          <cell r="F15">
            <v>42</v>
          </cell>
          <cell r="G15">
            <v>37</v>
          </cell>
          <cell r="H15">
            <v>41</v>
          </cell>
          <cell r="I15">
            <v>51</v>
          </cell>
          <cell r="J15">
            <v>42</v>
          </cell>
          <cell r="K15">
            <v>52.5</v>
          </cell>
          <cell r="L15">
            <v>63</v>
          </cell>
          <cell r="M15">
            <v>72</v>
          </cell>
          <cell r="N15">
            <v>78</v>
          </cell>
          <cell r="O15">
            <v>84</v>
          </cell>
          <cell r="P15">
            <v>93</v>
          </cell>
          <cell r="Q15">
            <v>87</v>
          </cell>
          <cell r="R15">
            <v>112</v>
          </cell>
          <cell r="S15">
            <v>103</v>
          </cell>
          <cell r="T15">
            <v>116</v>
          </cell>
          <cell r="U15">
            <v>117</v>
          </cell>
          <cell r="V15">
            <v>143</v>
          </cell>
          <cell r="W15">
            <v>174</v>
          </cell>
          <cell r="X15">
            <v>142</v>
          </cell>
          <cell r="Y15">
            <v>153</v>
          </cell>
          <cell r="Z15">
            <v>186</v>
          </cell>
          <cell r="AA15">
            <v>208</v>
          </cell>
          <cell r="AB15">
            <v>276</v>
          </cell>
          <cell r="AC15">
            <v>374</v>
          </cell>
          <cell r="AD15">
            <v>412</v>
          </cell>
          <cell r="AE15">
            <v>498</v>
          </cell>
          <cell r="AF15">
            <v>376</v>
          </cell>
          <cell r="AG15">
            <v>386</v>
          </cell>
          <cell r="AH15">
            <v>438</v>
          </cell>
          <cell r="AI15">
            <v>447</v>
          </cell>
        </row>
        <row r="16">
          <cell r="A16" t="str">
            <v>North Carolina</v>
          </cell>
          <cell r="B16">
            <v>106</v>
          </cell>
          <cell r="C16">
            <v>109</v>
          </cell>
          <cell r="D16">
            <v>128</v>
          </cell>
          <cell r="E16">
            <v>164</v>
          </cell>
          <cell r="F16">
            <v>185</v>
          </cell>
          <cell r="G16">
            <v>197</v>
          </cell>
          <cell r="H16">
            <v>236</v>
          </cell>
          <cell r="I16">
            <v>295</v>
          </cell>
          <cell r="J16">
            <v>382</v>
          </cell>
          <cell r="K16">
            <v>427.5</v>
          </cell>
          <cell r="L16">
            <v>473</v>
          </cell>
          <cell r="M16">
            <v>535</v>
          </cell>
          <cell r="N16">
            <v>532</v>
          </cell>
          <cell r="O16">
            <v>595</v>
          </cell>
          <cell r="P16">
            <v>601</v>
          </cell>
          <cell r="Q16">
            <v>584</v>
          </cell>
          <cell r="R16">
            <v>696</v>
          </cell>
          <cell r="S16">
            <v>793</v>
          </cell>
          <cell r="T16">
            <v>865</v>
          </cell>
          <cell r="U16">
            <v>908</v>
          </cell>
          <cell r="V16">
            <v>970</v>
          </cell>
          <cell r="W16">
            <v>1063</v>
          </cell>
          <cell r="X16">
            <v>906</v>
          </cell>
          <cell r="Y16">
            <v>1110</v>
          </cell>
          <cell r="Z16">
            <v>1427</v>
          </cell>
          <cell r="AA16">
            <v>1565</v>
          </cell>
          <cell r="AB16">
            <v>1778</v>
          </cell>
          <cell r="AC16">
            <v>1948</v>
          </cell>
          <cell r="AD16">
            <v>2050</v>
          </cell>
          <cell r="AE16">
            <v>2325</v>
          </cell>
          <cell r="AF16">
            <v>2503</v>
          </cell>
          <cell r="AG16">
            <v>2773</v>
          </cell>
          <cell r="AH16">
            <v>2932</v>
          </cell>
          <cell r="AI16">
            <v>3159</v>
          </cell>
        </row>
        <row r="17">
          <cell r="A17" t="str">
            <v>Oklahoma</v>
          </cell>
          <cell r="B17">
            <v>107</v>
          </cell>
          <cell r="C17">
            <v>118</v>
          </cell>
          <cell r="D17">
            <v>171</v>
          </cell>
          <cell r="E17">
            <v>170</v>
          </cell>
          <cell r="F17">
            <v>216</v>
          </cell>
          <cell r="G17">
            <v>247</v>
          </cell>
          <cell r="H17">
            <v>272</v>
          </cell>
          <cell r="I17">
            <v>301</v>
          </cell>
          <cell r="J17">
            <v>340</v>
          </cell>
          <cell r="K17">
            <v>377.5</v>
          </cell>
          <cell r="L17">
            <v>415</v>
          </cell>
          <cell r="M17">
            <v>454</v>
          </cell>
          <cell r="N17">
            <v>477</v>
          </cell>
          <cell r="O17">
            <v>494</v>
          </cell>
          <cell r="P17">
            <v>523</v>
          </cell>
          <cell r="Q17">
            <v>496</v>
          </cell>
          <cell r="R17">
            <v>482</v>
          </cell>
          <cell r="S17">
            <v>570</v>
          </cell>
          <cell r="T17">
            <v>586</v>
          </cell>
          <cell r="U17">
            <v>747</v>
          </cell>
          <cell r="V17">
            <v>575</v>
          </cell>
          <cell r="W17">
            <v>599</v>
          </cell>
          <cell r="X17">
            <v>513</v>
          </cell>
          <cell r="Y17">
            <v>643</v>
          </cell>
          <cell r="Z17">
            <v>622</v>
          </cell>
          <cell r="AA17">
            <v>704</v>
          </cell>
          <cell r="AB17">
            <v>684</v>
          </cell>
          <cell r="AC17">
            <v>814</v>
          </cell>
          <cell r="AD17">
            <v>986</v>
          </cell>
          <cell r="AE17">
            <v>1035</v>
          </cell>
          <cell r="AF17">
            <v>1066</v>
          </cell>
          <cell r="AG17">
            <v>1148</v>
          </cell>
          <cell r="AH17">
            <v>1257</v>
          </cell>
          <cell r="AI17">
            <v>1416</v>
          </cell>
        </row>
        <row r="18">
          <cell r="A18" t="str">
            <v>South Carolina</v>
          </cell>
          <cell r="B18">
            <v>30</v>
          </cell>
          <cell r="C18">
            <v>41</v>
          </cell>
          <cell r="D18">
            <v>51</v>
          </cell>
          <cell r="E18">
            <v>57</v>
          </cell>
          <cell r="F18">
            <v>61</v>
          </cell>
          <cell r="G18">
            <v>88</v>
          </cell>
          <cell r="H18">
            <v>117</v>
          </cell>
          <cell r="I18">
            <v>105</v>
          </cell>
          <cell r="J18">
            <v>122</v>
          </cell>
          <cell r="K18">
            <v>132</v>
          </cell>
          <cell r="L18">
            <v>142</v>
          </cell>
          <cell r="M18">
            <v>157</v>
          </cell>
          <cell r="N18">
            <v>179</v>
          </cell>
          <cell r="O18">
            <v>180</v>
          </cell>
          <cell r="P18">
            <v>178</v>
          </cell>
          <cell r="Q18">
            <v>165</v>
          </cell>
          <cell r="R18">
            <v>201</v>
          </cell>
          <cell r="S18">
            <v>228</v>
          </cell>
          <cell r="T18">
            <v>223</v>
          </cell>
          <cell r="U18">
            <v>253</v>
          </cell>
          <cell r="V18">
            <v>253</v>
          </cell>
          <cell r="W18">
            <v>296</v>
          </cell>
          <cell r="X18">
            <v>245</v>
          </cell>
          <cell r="Y18">
            <v>320</v>
          </cell>
          <cell r="Z18">
            <v>372</v>
          </cell>
          <cell r="AA18">
            <v>460</v>
          </cell>
          <cell r="AB18">
            <v>430</v>
          </cell>
          <cell r="AC18">
            <v>457</v>
          </cell>
          <cell r="AD18">
            <v>542</v>
          </cell>
          <cell r="AE18">
            <v>602</v>
          </cell>
          <cell r="AF18">
            <v>658</v>
          </cell>
          <cell r="AG18">
            <v>721</v>
          </cell>
          <cell r="AH18">
            <v>778</v>
          </cell>
          <cell r="AI18">
            <v>893</v>
          </cell>
        </row>
        <row r="19">
          <cell r="A19" t="str">
            <v>Tennessee</v>
          </cell>
          <cell r="B19">
            <v>61</v>
          </cell>
          <cell r="C19">
            <v>83</v>
          </cell>
          <cell r="D19">
            <v>103</v>
          </cell>
          <cell r="E19">
            <v>169</v>
          </cell>
          <cell r="F19">
            <v>127</v>
          </cell>
          <cell r="G19">
            <v>139</v>
          </cell>
          <cell r="H19">
            <v>157</v>
          </cell>
          <cell r="I19">
            <v>170</v>
          </cell>
          <cell r="J19">
            <v>234</v>
          </cell>
          <cell r="K19">
            <v>249.5</v>
          </cell>
          <cell r="L19">
            <v>265</v>
          </cell>
          <cell r="M19">
            <v>265</v>
          </cell>
          <cell r="N19">
            <v>281</v>
          </cell>
          <cell r="O19">
            <v>330</v>
          </cell>
          <cell r="P19">
            <v>354</v>
          </cell>
          <cell r="Q19">
            <v>330</v>
          </cell>
          <cell r="R19">
            <v>360</v>
          </cell>
          <cell r="S19">
            <v>376</v>
          </cell>
          <cell r="T19">
            <v>368</v>
          </cell>
          <cell r="U19">
            <v>485</v>
          </cell>
          <cell r="V19">
            <v>482</v>
          </cell>
          <cell r="W19">
            <v>498</v>
          </cell>
          <cell r="X19">
            <v>384</v>
          </cell>
          <cell r="Y19">
            <v>580</v>
          </cell>
          <cell r="Z19">
            <v>666</v>
          </cell>
          <cell r="AA19">
            <v>778</v>
          </cell>
          <cell r="AB19">
            <v>942</v>
          </cell>
          <cell r="AC19">
            <v>989</v>
          </cell>
          <cell r="AD19">
            <v>1085</v>
          </cell>
          <cell r="AE19">
            <v>1100</v>
          </cell>
          <cell r="AF19">
            <v>1134</v>
          </cell>
          <cell r="AG19">
            <v>1286</v>
          </cell>
          <cell r="AH19">
            <v>1518</v>
          </cell>
          <cell r="AI19">
            <v>1609</v>
          </cell>
        </row>
        <row r="20">
          <cell r="A20" t="str">
            <v>Texas</v>
          </cell>
          <cell r="B20">
            <v>5436</v>
          </cell>
          <cell r="C20">
            <v>6231</v>
          </cell>
          <cell r="D20">
            <v>6568</v>
          </cell>
          <cell r="E20">
            <v>6689</v>
          </cell>
          <cell r="F20">
            <v>7521</v>
          </cell>
          <cell r="G20">
            <v>16854</v>
          </cell>
          <cell r="H20">
            <v>7968</v>
          </cell>
          <cell r="I20">
            <v>9073</v>
          </cell>
          <cell r="J20">
            <v>9773</v>
          </cell>
          <cell r="K20">
            <v>10680.5</v>
          </cell>
          <cell r="L20">
            <v>11588</v>
          </cell>
          <cell r="M20">
            <v>11891</v>
          </cell>
          <cell r="N20">
            <v>12847</v>
          </cell>
          <cell r="O20">
            <v>13178</v>
          </cell>
          <cell r="P20">
            <v>14105</v>
          </cell>
          <cell r="Q20">
            <v>13210</v>
          </cell>
          <cell r="R20">
            <v>15346</v>
          </cell>
          <cell r="S20">
            <v>16150</v>
          </cell>
          <cell r="T20">
            <v>18245</v>
          </cell>
          <cell r="U20">
            <v>19378</v>
          </cell>
          <cell r="V20">
            <v>19849</v>
          </cell>
          <cell r="W20">
            <v>20285</v>
          </cell>
          <cell r="X20">
            <v>18454</v>
          </cell>
          <cell r="Y20">
            <v>21558</v>
          </cell>
          <cell r="Z20">
            <v>22923</v>
          </cell>
          <cell r="AA20">
            <v>24959</v>
          </cell>
          <cell r="AB20">
            <v>27552</v>
          </cell>
          <cell r="AC20">
            <v>27968</v>
          </cell>
          <cell r="AD20">
            <v>29119</v>
          </cell>
          <cell r="AE20">
            <v>29489</v>
          </cell>
          <cell r="AF20">
            <v>31004</v>
          </cell>
          <cell r="AG20">
            <v>31592</v>
          </cell>
          <cell r="AH20">
            <v>33760</v>
          </cell>
          <cell r="AI20">
            <v>35465</v>
          </cell>
        </row>
        <row r="21">
          <cell r="A21" t="str">
            <v>Virginia</v>
          </cell>
          <cell r="B21">
            <v>88</v>
          </cell>
          <cell r="C21">
            <v>118</v>
          </cell>
          <cell r="D21">
            <v>202</v>
          </cell>
          <cell r="E21">
            <v>188</v>
          </cell>
          <cell r="F21">
            <v>285</v>
          </cell>
          <cell r="G21">
            <v>326</v>
          </cell>
          <cell r="H21">
            <v>349</v>
          </cell>
          <cell r="I21">
            <v>454</v>
          </cell>
          <cell r="J21">
            <v>616</v>
          </cell>
          <cell r="K21">
            <v>671</v>
          </cell>
          <cell r="L21">
            <v>726</v>
          </cell>
          <cell r="M21">
            <v>876</v>
          </cell>
          <cell r="N21">
            <v>907</v>
          </cell>
          <cell r="O21">
            <v>1051</v>
          </cell>
          <cell r="P21">
            <v>997</v>
          </cell>
          <cell r="Q21">
            <v>869</v>
          </cell>
          <cell r="R21">
            <v>1062</v>
          </cell>
          <cell r="S21">
            <v>1093</v>
          </cell>
          <cell r="T21">
            <v>1184</v>
          </cell>
          <cell r="U21">
            <v>1279</v>
          </cell>
          <cell r="V21">
            <v>1316</v>
          </cell>
          <cell r="W21">
            <v>1469</v>
          </cell>
          <cell r="X21">
            <v>1349</v>
          </cell>
          <cell r="Y21">
            <v>1727</v>
          </cell>
          <cell r="Z21">
            <v>1912</v>
          </cell>
          <cell r="AA21">
            <v>2239</v>
          </cell>
          <cell r="AB21">
            <v>2610</v>
          </cell>
          <cell r="AC21">
            <v>3061</v>
          </cell>
          <cell r="AD21">
            <v>3053</v>
          </cell>
          <cell r="AE21">
            <v>3042</v>
          </cell>
          <cell r="AF21">
            <v>3037</v>
          </cell>
          <cell r="AG21">
            <v>3987</v>
          </cell>
          <cell r="AH21">
            <v>4351</v>
          </cell>
          <cell r="AI21">
            <v>4723</v>
          </cell>
        </row>
        <row r="22">
          <cell r="A22" t="str">
            <v>West Virginia</v>
          </cell>
          <cell r="B22">
            <v>27</v>
          </cell>
          <cell r="C22">
            <v>25</v>
          </cell>
          <cell r="D22">
            <v>22</v>
          </cell>
          <cell r="E22">
            <v>37</v>
          </cell>
          <cell r="F22">
            <v>31</v>
          </cell>
          <cell r="G22">
            <v>45</v>
          </cell>
          <cell r="H22">
            <v>52</v>
          </cell>
          <cell r="I22">
            <v>37</v>
          </cell>
          <cell r="J22">
            <v>61</v>
          </cell>
          <cell r="K22">
            <v>59</v>
          </cell>
          <cell r="L22">
            <v>57</v>
          </cell>
          <cell r="M22">
            <v>58</v>
          </cell>
          <cell r="N22">
            <v>73</v>
          </cell>
          <cell r="O22">
            <v>76</v>
          </cell>
          <cell r="P22">
            <v>63</v>
          </cell>
          <cell r="Q22">
            <v>68</v>
          </cell>
          <cell r="R22">
            <v>58</v>
          </cell>
          <cell r="S22">
            <v>70</v>
          </cell>
          <cell r="T22">
            <v>98</v>
          </cell>
          <cell r="U22">
            <v>134</v>
          </cell>
          <cell r="V22">
            <v>103</v>
          </cell>
          <cell r="W22">
            <v>112</v>
          </cell>
          <cell r="X22">
            <v>107</v>
          </cell>
          <cell r="Y22">
            <v>336</v>
          </cell>
          <cell r="Z22">
            <v>452</v>
          </cell>
          <cell r="AA22">
            <v>775</v>
          </cell>
          <cell r="AB22">
            <v>919</v>
          </cell>
          <cell r="AC22">
            <v>238</v>
          </cell>
          <cell r="AD22">
            <v>244</v>
          </cell>
          <cell r="AE22">
            <v>241</v>
          </cell>
          <cell r="AF22">
            <v>263</v>
          </cell>
          <cell r="AG22">
            <v>258</v>
          </cell>
          <cell r="AH22">
            <v>300</v>
          </cell>
          <cell r="AI22">
            <v>326</v>
          </cell>
        </row>
        <row r="23">
          <cell r="A23" t="str">
            <v>West</v>
          </cell>
          <cell r="B23">
            <v>12394</v>
          </cell>
          <cell r="C23">
            <v>12177</v>
          </cell>
          <cell r="D23">
            <v>14185</v>
          </cell>
          <cell r="E23">
            <v>14202</v>
          </cell>
          <cell r="F23">
            <v>12080</v>
          </cell>
          <cell r="G23">
            <v>13729</v>
          </cell>
          <cell r="H23">
            <v>15057</v>
          </cell>
          <cell r="I23">
            <v>19610</v>
          </cell>
          <cell r="J23">
            <v>22922</v>
          </cell>
          <cell r="K23">
            <v>25512.5</v>
          </cell>
          <cell r="L23">
            <v>28103</v>
          </cell>
          <cell r="M23">
            <v>28389</v>
          </cell>
          <cell r="N23">
            <v>31284</v>
          </cell>
          <cell r="O23">
            <v>32939</v>
          </cell>
          <cell r="P23">
            <v>32515</v>
          </cell>
          <cell r="Q23">
            <v>28544</v>
          </cell>
          <cell r="R23">
            <v>36453</v>
          </cell>
          <cell r="S23">
            <v>38286</v>
          </cell>
          <cell r="T23">
            <v>41188</v>
          </cell>
          <cell r="U23">
            <v>43431</v>
          </cell>
          <cell r="V23">
            <v>44982</v>
          </cell>
          <cell r="W23">
            <v>45923</v>
          </cell>
          <cell r="X23">
            <v>40111</v>
          </cell>
          <cell r="Y23">
            <v>46937</v>
          </cell>
          <cell r="Z23">
            <v>49012</v>
          </cell>
          <cell r="AA23">
            <v>51587</v>
          </cell>
          <cell r="AB23">
            <v>53993</v>
          </cell>
          <cell r="AC23">
            <v>52659</v>
          </cell>
          <cell r="AD23">
            <v>57618</v>
          </cell>
          <cell r="AE23">
            <v>60456</v>
          </cell>
          <cell r="AF23">
            <v>62877</v>
          </cell>
          <cell r="AG23">
            <v>66253</v>
          </cell>
          <cell r="AH23">
            <v>70795</v>
          </cell>
          <cell r="AI23">
            <v>77356</v>
          </cell>
        </row>
        <row r="24">
          <cell r="A24" t="str">
            <v xml:space="preserve">   as a percent of U.S.</v>
          </cell>
          <cell r="B24">
            <v>40.152914115398318</v>
          </cell>
          <cell r="C24">
            <v>36.555492179760442</v>
          </cell>
          <cell r="D24">
            <v>36.733478350942619</v>
          </cell>
          <cell r="E24">
            <v>36.620081481099483</v>
          </cell>
          <cell r="F24">
            <v>32.49495628782784</v>
          </cell>
          <cell r="G24">
            <v>25.761840426330409</v>
          </cell>
          <cell r="H24">
            <v>30.956639733547153</v>
          </cell>
          <cell r="I24">
            <v>33.987313251759161</v>
          </cell>
          <cell r="J24">
            <v>34.28460318884801</v>
          </cell>
          <cell r="K24">
            <v>35.051142725642805</v>
          </cell>
          <cell r="L24">
            <v>35.702216858286221</v>
          </cell>
          <cell r="M24">
            <v>34.77722923889209</v>
          </cell>
          <cell r="N24">
            <v>35.908678734174309</v>
          </cell>
          <cell r="O24">
            <v>36.249683603508423</v>
          </cell>
          <cell r="P24">
            <v>35.94287167129103</v>
          </cell>
          <cell r="Q24">
            <v>33.468957026440762</v>
          </cell>
          <cell r="R24">
            <v>36.325859491778772</v>
          </cell>
          <cell r="S24">
            <v>36.524078455315575</v>
          </cell>
          <cell r="T24">
            <v>36.074447120648131</v>
          </cell>
          <cell r="U24">
            <v>35.613776137761377</v>
          </cell>
          <cell r="V24">
            <v>35.526035208542297</v>
          </cell>
          <cell r="W24">
            <v>35.086526339916716</v>
          </cell>
          <cell r="X24">
            <v>35.061449974650792</v>
          </cell>
          <cell r="Y24">
            <v>33.64828342640849</v>
          </cell>
          <cell r="Z24">
            <v>33.093408596777898</v>
          </cell>
          <cell r="AA24">
            <v>32.319441659983958</v>
          </cell>
          <cell r="AB24">
            <v>31.18098868098868</v>
          </cell>
          <cell r="AC24">
            <v>29.953243384678391</v>
          </cell>
          <cell r="AD24">
            <v>31.020280710443998</v>
          </cell>
          <cell r="AE24">
            <v>31.283181719395198</v>
          </cell>
          <cell r="AF24">
            <v>31.19641581328888</v>
          </cell>
          <cell r="AG24">
            <v>31.067501348151271</v>
          </cell>
          <cell r="AH24">
            <v>30.991039104873551</v>
          </cell>
          <cell r="AI24">
            <v>31.517146686983839</v>
          </cell>
        </row>
        <row r="25">
          <cell r="A25" t="str">
            <v>Alaska</v>
          </cell>
          <cell r="B25">
            <v>15</v>
          </cell>
          <cell r="C25">
            <v>16</v>
          </cell>
          <cell r="D25">
            <v>14</v>
          </cell>
          <cell r="E25">
            <v>13</v>
          </cell>
          <cell r="F25">
            <v>19</v>
          </cell>
          <cell r="G25">
            <v>6</v>
          </cell>
          <cell r="H25">
            <v>7</v>
          </cell>
          <cell r="I25">
            <v>12</v>
          </cell>
          <cell r="J25">
            <v>15</v>
          </cell>
          <cell r="K25">
            <v>20.5</v>
          </cell>
          <cell r="L25">
            <v>26</v>
          </cell>
          <cell r="M25">
            <v>25</v>
          </cell>
          <cell r="N25">
            <v>15</v>
          </cell>
          <cell r="O25">
            <v>17</v>
          </cell>
          <cell r="P25">
            <v>21</v>
          </cell>
          <cell r="Q25">
            <v>23</v>
          </cell>
          <cell r="R25">
            <v>26</v>
          </cell>
          <cell r="S25">
            <v>16</v>
          </cell>
          <cell r="T25">
            <v>36</v>
          </cell>
          <cell r="U25">
            <v>41</v>
          </cell>
          <cell r="V25">
            <v>52</v>
          </cell>
          <cell r="W25">
            <v>49</v>
          </cell>
          <cell r="X25">
            <v>55</v>
          </cell>
          <cell r="Y25">
            <v>61</v>
          </cell>
          <cell r="Z25">
            <v>67</v>
          </cell>
          <cell r="AA25">
            <v>58</v>
          </cell>
          <cell r="AB25">
            <v>102</v>
          </cell>
          <cell r="AC25">
            <v>100</v>
          </cell>
          <cell r="AD25">
            <v>96</v>
          </cell>
          <cell r="AE25">
            <v>109</v>
          </cell>
          <cell r="AF25">
            <v>116</v>
          </cell>
          <cell r="AG25">
            <v>102</v>
          </cell>
          <cell r="AH25">
            <v>104</v>
          </cell>
          <cell r="AI25">
            <v>109</v>
          </cell>
        </row>
        <row r="26">
          <cell r="A26" t="str">
            <v>Arizona</v>
          </cell>
          <cell r="B26">
            <v>690</v>
          </cell>
          <cell r="C26">
            <v>497</v>
          </cell>
          <cell r="D26">
            <v>816</v>
          </cell>
          <cell r="E26">
            <v>838</v>
          </cell>
          <cell r="F26">
            <v>746</v>
          </cell>
          <cell r="G26">
            <v>978</v>
          </cell>
          <cell r="H26">
            <v>1260</v>
          </cell>
          <cell r="I26">
            <v>1567</v>
          </cell>
          <cell r="J26">
            <v>1872</v>
          </cell>
          <cell r="K26">
            <v>3189.5</v>
          </cell>
          <cell r="L26">
            <v>4507</v>
          </cell>
          <cell r="M26">
            <v>2450</v>
          </cell>
          <cell r="N26">
            <v>3827</v>
          </cell>
          <cell r="O26">
            <v>2597</v>
          </cell>
          <cell r="P26">
            <v>2630</v>
          </cell>
          <cell r="Q26">
            <v>3001</v>
          </cell>
          <cell r="R26">
            <v>3028</v>
          </cell>
          <cell r="S26">
            <v>3213</v>
          </cell>
          <cell r="T26">
            <v>3118</v>
          </cell>
          <cell r="U26">
            <v>3900</v>
          </cell>
          <cell r="V26">
            <v>4530</v>
          </cell>
          <cell r="W26">
            <v>5149</v>
          </cell>
          <cell r="X26">
            <v>2858</v>
          </cell>
          <cell r="Y26">
            <v>5583</v>
          </cell>
          <cell r="Z26">
            <v>6696</v>
          </cell>
          <cell r="AA26">
            <v>7334</v>
          </cell>
          <cell r="AB26">
            <v>7647</v>
          </cell>
          <cell r="AC26">
            <v>4855</v>
          </cell>
          <cell r="AD26">
            <v>8137</v>
          </cell>
          <cell r="AE26">
            <v>8644</v>
          </cell>
          <cell r="AF26">
            <v>8920</v>
          </cell>
          <cell r="AG26">
            <v>9520</v>
          </cell>
          <cell r="AH26">
            <v>10140</v>
          </cell>
          <cell r="AI26">
            <v>11490</v>
          </cell>
        </row>
        <row r="27">
          <cell r="A27" t="str">
            <v>California</v>
          </cell>
          <cell r="B27">
            <v>9535</v>
          </cell>
          <cell r="C27">
            <v>9151</v>
          </cell>
          <cell r="D27">
            <v>10845</v>
          </cell>
          <cell r="E27">
            <v>10745</v>
          </cell>
          <cell r="F27">
            <v>8828</v>
          </cell>
          <cell r="G27">
            <v>9617</v>
          </cell>
          <cell r="H27">
            <v>10600</v>
          </cell>
          <cell r="I27">
            <v>13774</v>
          </cell>
          <cell r="J27">
            <v>15925</v>
          </cell>
          <cell r="K27">
            <v>16913</v>
          </cell>
          <cell r="L27">
            <v>17901</v>
          </cell>
          <cell r="M27">
            <v>19566</v>
          </cell>
          <cell r="N27">
            <v>21096</v>
          </cell>
          <cell r="O27">
            <v>23055</v>
          </cell>
          <cell r="P27">
            <v>22844</v>
          </cell>
          <cell r="Q27">
            <v>19296</v>
          </cell>
          <cell r="R27">
            <v>25995</v>
          </cell>
          <cell r="S27">
            <v>27066</v>
          </cell>
          <cell r="T27">
            <v>29545</v>
          </cell>
          <cell r="U27">
            <v>29938</v>
          </cell>
          <cell r="V27">
            <v>30500</v>
          </cell>
          <cell r="W27">
            <v>30575</v>
          </cell>
          <cell r="X27">
            <v>28031</v>
          </cell>
          <cell r="Y27">
            <v>31084</v>
          </cell>
          <cell r="Z27">
            <v>31747</v>
          </cell>
          <cell r="AA27">
            <v>32546</v>
          </cell>
          <cell r="AB27">
            <v>33283</v>
          </cell>
          <cell r="AC27">
            <v>34410</v>
          </cell>
          <cell r="AD27">
            <v>35756</v>
          </cell>
          <cell r="AE27">
            <v>37589</v>
          </cell>
          <cell r="AF27">
            <v>39488</v>
          </cell>
          <cell r="AG27">
            <v>41788</v>
          </cell>
          <cell r="AH27">
            <v>44544</v>
          </cell>
          <cell r="AI27">
            <v>49094</v>
          </cell>
        </row>
        <row r="28">
          <cell r="A28" t="str">
            <v>Colorado</v>
          </cell>
          <cell r="B28">
            <v>465</v>
          </cell>
          <cell r="C28">
            <v>624</v>
          </cell>
          <cell r="D28">
            <v>564</v>
          </cell>
          <cell r="E28">
            <v>591</v>
          </cell>
          <cell r="F28">
            <v>613</v>
          </cell>
          <cell r="G28">
            <v>792</v>
          </cell>
          <cell r="H28">
            <v>631</v>
          </cell>
          <cell r="I28">
            <v>1307</v>
          </cell>
          <cell r="J28">
            <v>1511</v>
          </cell>
          <cell r="K28">
            <v>1622</v>
          </cell>
          <cell r="L28">
            <v>1733</v>
          </cell>
          <cell r="M28">
            <v>1996</v>
          </cell>
          <cell r="N28">
            <v>1778</v>
          </cell>
          <cell r="O28">
            <v>2002</v>
          </cell>
          <cell r="P28">
            <v>1936</v>
          </cell>
          <cell r="Q28">
            <v>1543</v>
          </cell>
          <cell r="R28">
            <v>2039</v>
          </cell>
          <cell r="S28">
            <v>2155</v>
          </cell>
          <cell r="T28">
            <v>2440</v>
          </cell>
          <cell r="U28">
            <v>2663</v>
          </cell>
          <cell r="V28">
            <v>2724</v>
          </cell>
          <cell r="W28">
            <v>2719</v>
          </cell>
          <cell r="X28">
            <v>2368</v>
          </cell>
          <cell r="Y28">
            <v>2760</v>
          </cell>
          <cell r="Z28">
            <v>2868</v>
          </cell>
          <cell r="AA28">
            <v>3125</v>
          </cell>
          <cell r="AB28">
            <v>3491</v>
          </cell>
          <cell r="AC28">
            <v>3340</v>
          </cell>
          <cell r="AD28">
            <v>3443</v>
          </cell>
          <cell r="AE28">
            <v>3578</v>
          </cell>
          <cell r="AF28">
            <v>3715</v>
          </cell>
          <cell r="AG28">
            <v>3920</v>
          </cell>
          <cell r="AH28">
            <v>4330</v>
          </cell>
          <cell r="AI28">
            <v>4407</v>
          </cell>
        </row>
        <row r="29">
          <cell r="A29" t="str">
            <v>Hawaii</v>
          </cell>
          <cell r="B29">
            <v>70</v>
          </cell>
          <cell r="C29">
            <v>84</v>
          </cell>
          <cell r="D29">
            <v>37</v>
          </cell>
          <cell r="E29">
            <v>87</v>
          </cell>
          <cell r="F29">
            <v>41</v>
          </cell>
          <cell r="G29">
            <v>47</v>
          </cell>
          <cell r="H29">
            <v>41</v>
          </cell>
          <cell r="I29">
            <v>58</v>
          </cell>
          <cell r="J29">
            <v>82</v>
          </cell>
          <cell r="K29">
            <v>96</v>
          </cell>
          <cell r="L29">
            <v>110</v>
          </cell>
          <cell r="M29">
            <v>96</v>
          </cell>
          <cell r="N29">
            <v>122</v>
          </cell>
          <cell r="O29">
            <v>120</v>
          </cell>
          <cell r="P29">
            <v>106</v>
          </cell>
          <cell r="Q29">
            <v>159</v>
          </cell>
          <cell r="R29">
            <v>147</v>
          </cell>
          <cell r="S29">
            <v>172</v>
          </cell>
          <cell r="T29">
            <v>185</v>
          </cell>
          <cell r="U29">
            <v>199</v>
          </cell>
          <cell r="V29">
            <v>222</v>
          </cell>
          <cell r="W29">
            <v>231</v>
          </cell>
          <cell r="X29">
            <v>225</v>
          </cell>
          <cell r="Y29">
            <v>236</v>
          </cell>
          <cell r="Z29">
            <v>249</v>
          </cell>
          <cell r="AA29">
            <v>297</v>
          </cell>
          <cell r="AB29">
            <v>497</v>
          </cell>
          <cell r="AC29">
            <v>590</v>
          </cell>
          <cell r="AD29">
            <v>545</v>
          </cell>
          <cell r="AE29">
            <v>493</v>
          </cell>
          <cell r="AF29">
            <v>515</v>
          </cell>
          <cell r="AG29">
            <v>524</v>
          </cell>
          <cell r="AH29">
            <v>530</v>
          </cell>
          <cell r="AI29">
            <v>513</v>
          </cell>
        </row>
        <row r="30">
          <cell r="A30" t="str">
            <v>Idaho</v>
          </cell>
          <cell r="B30">
            <v>61</v>
          </cell>
          <cell r="C30">
            <v>33</v>
          </cell>
          <cell r="D30">
            <v>46</v>
          </cell>
          <cell r="E30">
            <v>26</v>
          </cell>
          <cell r="F30">
            <v>62</v>
          </cell>
          <cell r="G30">
            <v>64</v>
          </cell>
          <cell r="H30">
            <v>72</v>
          </cell>
          <cell r="I30">
            <v>125</v>
          </cell>
          <cell r="J30">
            <v>177</v>
          </cell>
          <cell r="K30">
            <v>171.5</v>
          </cell>
          <cell r="L30">
            <v>166</v>
          </cell>
          <cell r="M30">
            <v>138</v>
          </cell>
          <cell r="N30">
            <v>142</v>
          </cell>
          <cell r="O30">
            <v>124</v>
          </cell>
          <cell r="P30">
            <v>132</v>
          </cell>
          <cell r="Q30">
            <v>107</v>
          </cell>
          <cell r="R30">
            <v>138</v>
          </cell>
          <cell r="S30">
            <v>154</v>
          </cell>
          <cell r="T30">
            <v>153</v>
          </cell>
          <cell r="U30">
            <v>175</v>
          </cell>
          <cell r="V30">
            <v>153</v>
          </cell>
          <cell r="W30">
            <v>164</v>
          </cell>
          <cell r="X30">
            <v>176</v>
          </cell>
          <cell r="Y30">
            <v>225</v>
          </cell>
          <cell r="Z30">
            <v>218</v>
          </cell>
          <cell r="AA30">
            <v>247</v>
          </cell>
          <cell r="AB30">
            <v>305</v>
          </cell>
          <cell r="AC30">
            <v>311</v>
          </cell>
          <cell r="AD30">
            <v>290</v>
          </cell>
          <cell r="AE30">
            <v>322</v>
          </cell>
          <cell r="AF30">
            <v>382</v>
          </cell>
          <cell r="AG30">
            <v>397</v>
          </cell>
          <cell r="AH30">
            <v>478</v>
          </cell>
          <cell r="AI30">
            <v>481</v>
          </cell>
        </row>
        <row r="31">
          <cell r="A31" t="str">
            <v>Montana</v>
          </cell>
          <cell r="B31">
            <v>3</v>
          </cell>
          <cell r="C31">
            <v>6</v>
          </cell>
          <cell r="D31">
            <v>10</v>
          </cell>
          <cell r="E31">
            <v>18</v>
          </cell>
          <cell r="F31">
            <v>9</v>
          </cell>
          <cell r="G31">
            <v>16</v>
          </cell>
          <cell r="H31">
            <v>23</v>
          </cell>
          <cell r="I31">
            <v>21</v>
          </cell>
          <cell r="J31">
            <v>15</v>
          </cell>
          <cell r="K31">
            <v>18.5</v>
          </cell>
          <cell r="L31">
            <v>22</v>
          </cell>
          <cell r="M31">
            <v>26</v>
          </cell>
          <cell r="N31">
            <v>28</v>
          </cell>
          <cell r="O31">
            <v>36</v>
          </cell>
          <cell r="P31">
            <v>35</v>
          </cell>
          <cell r="Q31">
            <v>42</v>
          </cell>
          <cell r="R31">
            <v>36</v>
          </cell>
          <cell r="S31">
            <v>42</v>
          </cell>
          <cell r="T31">
            <v>46</v>
          </cell>
          <cell r="U31">
            <v>37</v>
          </cell>
          <cell r="V31">
            <v>43</v>
          </cell>
          <cell r="W31">
            <v>45</v>
          </cell>
          <cell r="X31">
            <v>51</v>
          </cell>
          <cell r="Y31">
            <v>50</v>
          </cell>
          <cell r="Z31">
            <v>46</v>
          </cell>
          <cell r="AA31">
            <v>60</v>
          </cell>
          <cell r="AB31">
            <v>109</v>
          </cell>
          <cell r="AC31">
            <v>112</v>
          </cell>
          <cell r="AD31">
            <v>129</v>
          </cell>
          <cell r="AE31">
            <v>114</v>
          </cell>
          <cell r="AF31">
            <v>109</v>
          </cell>
          <cell r="AG31">
            <v>127</v>
          </cell>
          <cell r="AH31">
            <v>139</v>
          </cell>
          <cell r="AI31">
            <v>161</v>
          </cell>
        </row>
        <row r="32">
          <cell r="A32" t="str">
            <v>Nevada</v>
          </cell>
          <cell r="B32">
            <v>33</v>
          </cell>
          <cell r="C32">
            <v>35</v>
          </cell>
          <cell r="D32">
            <v>31</v>
          </cell>
          <cell r="E32">
            <v>38</v>
          </cell>
          <cell r="F32">
            <v>45</v>
          </cell>
          <cell r="G32">
            <v>47</v>
          </cell>
          <cell r="H32">
            <v>91</v>
          </cell>
          <cell r="I32">
            <v>170</v>
          </cell>
          <cell r="J32">
            <v>190</v>
          </cell>
          <cell r="K32">
            <v>218.5</v>
          </cell>
          <cell r="L32">
            <v>247</v>
          </cell>
          <cell r="M32">
            <v>289</v>
          </cell>
          <cell r="N32">
            <v>324</v>
          </cell>
          <cell r="O32">
            <v>375</v>
          </cell>
          <cell r="P32">
            <v>373</v>
          </cell>
          <cell r="Q32">
            <v>345</v>
          </cell>
          <cell r="R32">
            <v>385</v>
          </cell>
          <cell r="S32">
            <v>432</v>
          </cell>
          <cell r="T32">
            <v>447</v>
          </cell>
          <cell r="U32">
            <v>501</v>
          </cell>
          <cell r="V32">
            <v>522</v>
          </cell>
          <cell r="W32">
            <v>589</v>
          </cell>
          <cell r="X32">
            <v>589</v>
          </cell>
          <cell r="Y32">
            <v>698</v>
          </cell>
          <cell r="Z32">
            <v>728</v>
          </cell>
          <cell r="AA32">
            <v>820</v>
          </cell>
          <cell r="AB32">
            <v>794</v>
          </cell>
          <cell r="AC32">
            <v>861</v>
          </cell>
          <cell r="AD32">
            <v>913</v>
          </cell>
          <cell r="AE32">
            <v>926</v>
          </cell>
          <cell r="AF32">
            <v>1016</v>
          </cell>
          <cell r="AG32">
            <v>1041</v>
          </cell>
          <cell r="AH32">
            <v>1187</v>
          </cell>
          <cell r="AI32">
            <v>1402</v>
          </cell>
        </row>
        <row r="33">
          <cell r="A33" t="str">
            <v>New Mexico</v>
          </cell>
          <cell r="B33">
            <v>1071</v>
          </cell>
          <cell r="C33">
            <v>1268</v>
          </cell>
          <cell r="D33">
            <v>1296</v>
          </cell>
          <cell r="E33">
            <v>1355</v>
          </cell>
          <cell r="F33">
            <v>1250</v>
          </cell>
          <cell r="G33">
            <v>1619</v>
          </cell>
          <cell r="H33">
            <v>1606</v>
          </cell>
          <cell r="I33">
            <v>1769</v>
          </cell>
          <cell r="J33">
            <v>2064</v>
          </cell>
          <cell r="K33">
            <v>2082.5</v>
          </cell>
          <cell r="L33">
            <v>2101</v>
          </cell>
          <cell r="M33">
            <v>2333</v>
          </cell>
          <cell r="N33">
            <v>2358</v>
          </cell>
          <cell r="O33">
            <v>2817</v>
          </cell>
          <cell r="P33">
            <v>2856</v>
          </cell>
          <cell r="Q33">
            <v>2428</v>
          </cell>
          <cell r="R33">
            <v>2947</v>
          </cell>
          <cell r="S33">
            <v>3172</v>
          </cell>
          <cell r="T33">
            <v>3231</v>
          </cell>
          <cell r="U33">
            <v>3787</v>
          </cell>
          <cell r="V33">
            <v>3897</v>
          </cell>
          <cell r="W33">
            <v>3960</v>
          </cell>
          <cell r="X33">
            <v>3656</v>
          </cell>
          <cell r="Y33">
            <v>3586</v>
          </cell>
          <cell r="Z33">
            <v>3567</v>
          </cell>
          <cell r="AA33">
            <v>3934</v>
          </cell>
          <cell r="AB33">
            <v>4132</v>
          </cell>
          <cell r="AC33">
            <v>4215</v>
          </cell>
          <cell r="AD33">
            <v>4203</v>
          </cell>
          <cell r="AE33">
            <v>4195</v>
          </cell>
          <cell r="AF33">
            <v>3873</v>
          </cell>
          <cell r="AG33">
            <v>3792</v>
          </cell>
          <cell r="AH33">
            <v>3943</v>
          </cell>
          <cell r="AI33">
            <v>3971</v>
          </cell>
        </row>
        <row r="34">
          <cell r="A34" t="str">
            <v>Oregon</v>
          </cell>
          <cell r="B34">
            <v>115</v>
          </cell>
          <cell r="C34">
            <v>129</v>
          </cell>
          <cell r="D34">
            <v>153</v>
          </cell>
          <cell r="E34">
            <v>167</v>
          </cell>
          <cell r="F34">
            <v>153</v>
          </cell>
          <cell r="G34">
            <v>177</v>
          </cell>
          <cell r="H34">
            <v>354</v>
          </cell>
          <cell r="I34">
            <v>272</v>
          </cell>
          <cell r="J34">
            <v>365</v>
          </cell>
          <cell r="K34">
            <v>383</v>
          </cell>
          <cell r="L34">
            <v>401</v>
          </cell>
          <cell r="M34">
            <v>460</v>
          </cell>
          <cell r="N34">
            <v>570</v>
          </cell>
          <cell r="O34">
            <v>565</v>
          </cell>
          <cell r="P34">
            <v>478</v>
          </cell>
          <cell r="Q34">
            <v>449</v>
          </cell>
          <cell r="R34">
            <v>558</v>
          </cell>
          <cell r="S34">
            <v>605</v>
          </cell>
          <cell r="T34">
            <v>704</v>
          </cell>
          <cell r="U34">
            <v>751</v>
          </cell>
          <cell r="V34">
            <v>808</v>
          </cell>
          <cell r="W34">
            <v>798</v>
          </cell>
          <cell r="X34">
            <v>675</v>
          </cell>
          <cell r="Y34">
            <v>874</v>
          </cell>
          <cell r="Z34">
            <v>965</v>
          </cell>
          <cell r="AA34">
            <v>1009</v>
          </cell>
          <cell r="AB34">
            <v>1189</v>
          </cell>
          <cell r="AC34">
            <v>1351</v>
          </cell>
          <cell r="AD34">
            <v>1428</v>
          </cell>
          <cell r="AE34">
            <v>1618</v>
          </cell>
          <cell r="AF34">
            <v>1849</v>
          </cell>
          <cell r="AG34">
            <v>1882</v>
          </cell>
          <cell r="AH34">
            <v>2053</v>
          </cell>
          <cell r="AI34">
            <v>2125</v>
          </cell>
        </row>
        <row r="35">
          <cell r="A35" t="str">
            <v>Utah</v>
          </cell>
          <cell r="B35">
            <v>102</v>
          </cell>
          <cell r="C35">
            <v>95</v>
          </cell>
          <cell r="D35">
            <v>130</v>
          </cell>
          <cell r="E35">
            <v>97</v>
          </cell>
          <cell r="F35">
            <v>95</v>
          </cell>
          <cell r="G35">
            <v>99</v>
          </cell>
          <cell r="H35">
            <v>123</v>
          </cell>
          <cell r="I35">
            <v>167</v>
          </cell>
          <cell r="J35">
            <v>154</v>
          </cell>
          <cell r="K35">
            <v>172</v>
          </cell>
          <cell r="L35">
            <v>190</v>
          </cell>
          <cell r="M35">
            <v>229</v>
          </cell>
          <cell r="N35">
            <v>240</v>
          </cell>
          <cell r="O35">
            <v>330</v>
          </cell>
          <cell r="P35">
            <v>236</v>
          </cell>
          <cell r="Q35">
            <v>304</v>
          </cell>
          <cell r="R35">
            <v>300</v>
          </cell>
          <cell r="S35">
            <v>337</v>
          </cell>
          <cell r="T35">
            <v>313</v>
          </cell>
          <cell r="U35">
            <v>374</v>
          </cell>
          <cell r="V35">
            <v>445</v>
          </cell>
          <cell r="W35">
            <v>480</v>
          </cell>
          <cell r="X35">
            <v>364</v>
          </cell>
          <cell r="Y35">
            <v>527</v>
          </cell>
          <cell r="Z35">
            <v>625</v>
          </cell>
          <cell r="AA35">
            <v>694</v>
          </cell>
          <cell r="AB35">
            <v>882</v>
          </cell>
          <cell r="AC35">
            <v>710</v>
          </cell>
          <cell r="AD35">
            <v>738</v>
          </cell>
          <cell r="AE35">
            <v>823</v>
          </cell>
          <cell r="AF35">
            <v>805</v>
          </cell>
          <cell r="AG35">
            <v>904</v>
          </cell>
          <cell r="AH35">
            <v>992</v>
          </cell>
          <cell r="AI35">
            <v>1121</v>
          </cell>
        </row>
        <row r="36">
          <cell r="A36" t="str">
            <v>Washington</v>
          </cell>
          <cell r="B36">
            <v>217</v>
          </cell>
          <cell r="C36">
            <v>223</v>
          </cell>
          <cell r="D36">
            <v>229</v>
          </cell>
          <cell r="E36">
            <v>205</v>
          </cell>
          <cell r="F36">
            <v>202</v>
          </cell>
          <cell r="G36">
            <v>249</v>
          </cell>
          <cell r="H36">
            <v>234</v>
          </cell>
          <cell r="I36">
            <v>335</v>
          </cell>
          <cell r="J36">
            <v>512</v>
          </cell>
          <cell r="K36">
            <v>586.5</v>
          </cell>
          <cell r="L36">
            <v>661</v>
          </cell>
          <cell r="M36">
            <v>740</v>
          </cell>
          <cell r="N36">
            <v>737</v>
          </cell>
          <cell r="O36">
            <v>850</v>
          </cell>
          <cell r="P36">
            <v>816</v>
          </cell>
          <cell r="Q36">
            <v>805</v>
          </cell>
          <cell r="R36">
            <v>793</v>
          </cell>
          <cell r="S36">
            <v>855</v>
          </cell>
          <cell r="T36">
            <v>900</v>
          </cell>
          <cell r="U36">
            <v>985</v>
          </cell>
          <cell r="V36">
            <v>1011</v>
          </cell>
          <cell r="W36">
            <v>1079</v>
          </cell>
          <cell r="X36">
            <v>992</v>
          </cell>
          <cell r="Y36">
            <v>1191</v>
          </cell>
          <cell r="Z36">
            <v>1179</v>
          </cell>
          <cell r="AA36">
            <v>1396</v>
          </cell>
          <cell r="AB36">
            <v>1489</v>
          </cell>
          <cell r="AC36">
            <v>1731</v>
          </cell>
          <cell r="AD36">
            <v>1871</v>
          </cell>
          <cell r="AE36">
            <v>1969</v>
          </cell>
          <cell r="AF36">
            <v>2013</v>
          </cell>
          <cell r="AG36">
            <v>2179</v>
          </cell>
          <cell r="AH36">
            <v>2258</v>
          </cell>
          <cell r="AI36">
            <v>2391</v>
          </cell>
        </row>
        <row r="37">
          <cell r="A37" t="str">
            <v>Wyoming</v>
          </cell>
          <cell r="B37">
            <v>17</v>
          </cell>
          <cell r="C37">
            <v>16</v>
          </cell>
          <cell r="D37">
            <v>14</v>
          </cell>
          <cell r="E37">
            <v>22</v>
          </cell>
          <cell r="F37">
            <v>17</v>
          </cell>
          <cell r="G37">
            <v>18</v>
          </cell>
          <cell r="H37">
            <v>15</v>
          </cell>
          <cell r="I37">
            <v>33</v>
          </cell>
          <cell r="J37">
            <v>40</v>
          </cell>
          <cell r="K37">
            <v>39</v>
          </cell>
          <cell r="L37">
            <v>38</v>
          </cell>
          <cell r="M37">
            <v>41</v>
          </cell>
          <cell r="N37">
            <v>47</v>
          </cell>
          <cell r="O37">
            <v>51</v>
          </cell>
          <cell r="P37">
            <v>52</v>
          </cell>
          <cell r="Q37">
            <v>42</v>
          </cell>
          <cell r="R37">
            <v>61</v>
          </cell>
          <cell r="S37">
            <v>67</v>
          </cell>
          <cell r="T37">
            <v>70</v>
          </cell>
          <cell r="U37">
            <v>80</v>
          </cell>
          <cell r="V37">
            <v>75</v>
          </cell>
          <cell r="W37">
            <v>85</v>
          </cell>
          <cell r="X37">
            <v>71</v>
          </cell>
          <cell r="Y37">
            <v>62</v>
          </cell>
          <cell r="Z37">
            <v>57</v>
          </cell>
          <cell r="AA37">
            <v>67</v>
          </cell>
          <cell r="AB37">
            <v>73</v>
          </cell>
          <cell r="AC37">
            <v>73</v>
          </cell>
          <cell r="AD37">
            <v>69</v>
          </cell>
          <cell r="AE37">
            <v>76</v>
          </cell>
          <cell r="AF37">
            <v>76</v>
          </cell>
          <cell r="AG37">
            <v>77</v>
          </cell>
          <cell r="AH37">
            <v>97</v>
          </cell>
          <cell r="AI37">
            <v>91</v>
          </cell>
        </row>
        <row r="38">
          <cell r="A38" t="str">
            <v>Midwest</v>
          </cell>
          <cell r="B38">
            <v>3283</v>
          </cell>
          <cell r="C38">
            <v>3534</v>
          </cell>
          <cell r="D38">
            <v>4108</v>
          </cell>
          <cell r="E38">
            <v>4429</v>
          </cell>
          <cell r="F38">
            <v>4593</v>
          </cell>
          <cell r="G38">
            <v>5328</v>
          </cell>
          <cell r="H38">
            <v>6078</v>
          </cell>
          <cell r="I38">
            <v>7160</v>
          </cell>
          <cell r="J38">
            <v>8320</v>
          </cell>
          <cell r="K38">
            <v>9073</v>
          </cell>
          <cell r="L38">
            <v>9826</v>
          </cell>
          <cell r="M38">
            <v>10171</v>
          </cell>
          <cell r="N38">
            <v>10722</v>
          </cell>
          <cell r="O38">
            <v>10622</v>
          </cell>
          <cell r="P38">
            <v>10650</v>
          </cell>
          <cell r="Q38">
            <v>10257</v>
          </cell>
          <cell r="R38">
            <v>11957</v>
          </cell>
          <cell r="S38">
            <v>12404</v>
          </cell>
          <cell r="T38">
            <v>13579</v>
          </cell>
          <cell r="U38">
            <v>14796</v>
          </cell>
          <cell r="V38">
            <v>15844</v>
          </cell>
          <cell r="W38">
            <v>17091</v>
          </cell>
          <cell r="X38">
            <v>14053</v>
          </cell>
          <cell r="Y38">
            <v>19057</v>
          </cell>
          <cell r="Z38">
            <v>20163</v>
          </cell>
          <cell r="AA38">
            <v>22160</v>
          </cell>
          <cell r="AB38">
            <v>24641</v>
          </cell>
          <cell r="AC38">
            <v>24603</v>
          </cell>
          <cell r="AD38">
            <v>24353</v>
          </cell>
          <cell r="AE38">
            <v>25297</v>
          </cell>
          <cell r="AF38">
            <v>26243</v>
          </cell>
          <cell r="AG38">
            <v>28412</v>
          </cell>
          <cell r="AH38">
            <v>30050</v>
          </cell>
          <cell r="AI38">
            <v>32226</v>
          </cell>
        </row>
        <row r="39">
          <cell r="A39" t="str">
            <v xml:space="preserve">   as a percent of U.S.</v>
          </cell>
          <cell r="B39">
            <v>10.635954255353614</v>
          </cell>
          <cell r="C39">
            <v>10.609108102428626</v>
          </cell>
          <cell r="D39">
            <v>10.638077480836959</v>
          </cell>
          <cell r="E39">
            <v>11.420246506111082</v>
          </cell>
          <cell r="F39">
            <v>12.355077336919972</v>
          </cell>
          <cell r="G39">
            <v>9.9977482548975463</v>
          </cell>
          <cell r="H39">
            <v>12.496145068771973</v>
          </cell>
          <cell r="I39">
            <v>12.409442268362856</v>
          </cell>
          <cell r="J39">
            <v>12.444284902330311</v>
          </cell>
          <cell r="K39">
            <v>12.465223633503465</v>
          </cell>
          <cell r="L39">
            <v>12.483008321158611</v>
          </cell>
          <cell r="M39">
            <v>12.459727309478016</v>
          </cell>
          <cell r="N39">
            <v>12.307021269269178</v>
          </cell>
          <cell r="O39">
            <v>11.689612290490498</v>
          </cell>
          <cell r="P39">
            <v>11.772768977371964</v>
          </cell>
          <cell r="Q39">
            <v>12.026733892243653</v>
          </cell>
          <cell r="R39">
            <v>11.915296462381663</v>
          </cell>
          <cell r="S39">
            <v>11.833167976799206</v>
          </cell>
          <cell r="T39">
            <v>11.893146485657981</v>
          </cell>
          <cell r="U39">
            <v>12.132841328413283</v>
          </cell>
          <cell r="V39">
            <v>12.5133275942409</v>
          </cell>
          <cell r="W39">
            <v>13.058028039882338</v>
          </cell>
          <cell r="X39">
            <v>12.283876156011258</v>
          </cell>
          <cell r="Y39">
            <v>13.661617428831555</v>
          </cell>
          <cell r="Z39">
            <v>13.614265843810347</v>
          </cell>
          <cell r="AA39">
            <v>13.883319967923017</v>
          </cell>
          <cell r="AB39">
            <v>14.230191730191729</v>
          </cell>
          <cell r="AC39">
            <v>13.994562126003959</v>
          </cell>
          <cell r="AD39">
            <v>13.11112666426191</v>
          </cell>
          <cell r="AE39">
            <v>13.090026597120888</v>
          </cell>
          <cell r="AF39">
            <v>13.020461220925617</v>
          </cell>
          <cell r="AG39">
            <v>13.323017045321329</v>
          </cell>
          <cell r="AH39">
            <v>13.154611555921324</v>
          </cell>
          <cell r="AI39">
            <v>13.129835683524757</v>
          </cell>
        </row>
        <row r="40">
          <cell r="A40" t="str">
            <v>Illinois</v>
          </cell>
          <cell r="B40">
            <v>981</v>
          </cell>
          <cell r="C40">
            <v>1083</v>
          </cell>
          <cell r="D40">
            <v>1265</v>
          </cell>
          <cell r="E40">
            <v>1354</v>
          </cell>
          <cell r="F40">
            <v>1377</v>
          </cell>
          <cell r="G40">
            <v>1746</v>
          </cell>
          <cell r="H40">
            <v>1951</v>
          </cell>
          <cell r="I40">
            <v>2336</v>
          </cell>
          <cell r="J40">
            <v>2701</v>
          </cell>
          <cell r="K40">
            <v>3009</v>
          </cell>
          <cell r="L40">
            <v>3317</v>
          </cell>
          <cell r="M40">
            <v>3601</v>
          </cell>
          <cell r="N40">
            <v>3957</v>
          </cell>
          <cell r="O40">
            <v>3881</v>
          </cell>
          <cell r="P40">
            <v>3885</v>
          </cell>
          <cell r="Q40">
            <v>3655</v>
          </cell>
          <cell r="R40">
            <v>4513</v>
          </cell>
          <cell r="S40">
            <v>4647</v>
          </cell>
          <cell r="T40">
            <v>4896</v>
          </cell>
          <cell r="U40">
            <v>5185</v>
          </cell>
          <cell r="V40">
            <v>5600</v>
          </cell>
          <cell r="W40">
            <v>6296</v>
          </cell>
          <cell r="X40">
            <v>5321</v>
          </cell>
          <cell r="Y40">
            <v>6735</v>
          </cell>
          <cell r="Z40">
            <v>7129</v>
          </cell>
          <cell r="AA40">
            <v>7897</v>
          </cell>
          <cell r="AB40">
            <v>8500</v>
          </cell>
          <cell r="AC40">
            <v>8790</v>
          </cell>
          <cell r="AD40">
            <v>8952</v>
          </cell>
          <cell r="AE40">
            <v>8947</v>
          </cell>
          <cell r="AF40">
            <v>9389</v>
          </cell>
          <cell r="AG40">
            <v>10169</v>
          </cell>
          <cell r="AH40">
            <v>10735</v>
          </cell>
          <cell r="AI40">
            <v>11618</v>
          </cell>
        </row>
        <row r="41">
          <cell r="A41" t="str">
            <v>Indiana</v>
          </cell>
          <cell r="B41">
            <v>255</v>
          </cell>
          <cell r="C41">
            <v>285</v>
          </cell>
          <cell r="D41">
            <v>326</v>
          </cell>
          <cell r="E41">
            <v>369</v>
          </cell>
          <cell r="F41">
            <v>378</v>
          </cell>
          <cell r="G41">
            <v>411</v>
          </cell>
          <cell r="H41">
            <v>418</v>
          </cell>
          <cell r="I41">
            <v>520</v>
          </cell>
          <cell r="J41">
            <v>579</v>
          </cell>
          <cell r="K41">
            <v>623</v>
          </cell>
          <cell r="L41">
            <v>667</v>
          </cell>
          <cell r="M41">
            <v>754</v>
          </cell>
          <cell r="N41">
            <v>783</v>
          </cell>
          <cell r="O41">
            <v>753</v>
          </cell>
          <cell r="P41">
            <v>751</v>
          </cell>
          <cell r="Q41">
            <v>702</v>
          </cell>
          <cell r="R41">
            <v>835</v>
          </cell>
          <cell r="S41">
            <v>874</v>
          </cell>
          <cell r="T41">
            <v>990</v>
          </cell>
          <cell r="U41">
            <v>1082</v>
          </cell>
          <cell r="V41">
            <v>1150</v>
          </cell>
          <cell r="W41">
            <v>1137</v>
          </cell>
          <cell r="X41">
            <v>1012</v>
          </cell>
          <cell r="Y41">
            <v>1305</v>
          </cell>
          <cell r="Z41">
            <v>1343</v>
          </cell>
          <cell r="AA41">
            <v>1411</v>
          </cell>
          <cell r="AB41">
            <v>1653</v>
          </cell>
          <cell r="AC41">
            <v>1758</v>
          </cell>
          <cell r="AD41">
            <v>1801</v>
          </cell>
          <cell r="AE41">
            <v>1930</v>
          </cell>
          <cell r="AF41">
            <v>2017</v>
          </cell>
          <cell r="AG41">
            <v>2261</v>
          </cell>
          <cell r="AH41">
            <v>2521</v>
          </cell>
          <cell r="AI41">
            <v>2720</v>
          </cell>
        </row>
        <row r="42">
          <cell r="A42" t="str">
            <v>Iowa</v>
          </cell>
          <cell r="B42">
            <v>88</v>
          </cell>
          <cell r="C42">
            <v>104</v>
          </cell>
          <cell r="D42">
            <v>136</v>
          </cell>
          <cell r="E42">
            <v>179</v>
          </cell>
          <cell r="F42">
            <v>188</v>
          </cell>
          <cell r="G42">
            <v>212</v>
          </cell>
          <cell r="H42">
            <v>295</v>
          </cell>
          <cell r="I42">
            <v>341</v>
          </cell>
          <cell r="J42">
            <v>396</v>
          </cell>
          <cell r="K42">
            <v>452</v>
          </cell>
          <cell r="L42">
            <v>508</v>
          </cell>
          <cell r="M42">
            <v>406</v>
          </cell>
          <cell r="N42">
            <v>439</v>
          </cell>
          <cell r="O42">
            <v>433</v>
          </cell>
          <cell r="P42">
            <v>399</v>
          </cell>
          <cell r="Q42">
            <v>384</v>
          </cell>
          <cell r="R42">
            <v>430</v>
          </cell>
          <cell r="S42">
            <v>457</v>
          </cell>
          <cell r="T42">
            <v>526</v>
          </cell>
          <cell r="U42">
            <v>460</v>
          </cell>
          <cell r="V42">
            <v>496</v>
          </cell>
          <cell r="W42">
            <v>514</v>
          </cell>
          <cell r="X42">
            <v>326</v>
          </cell>
          <cell r="Y42">
            <v>582</v>
          </cell>
          <cell r="Z42">
            <v>720</v>
          </cell>
          <cell r="AA42">
            <v>864</v>
          </cell>
          <cell r="AB42">
            <v>1057</v>
          </cell>
          <cell r="AC42">
            <v>1551</v>
          </cell>
          <cell r="AD42">
            <v>1940</v>
          </cell>
          <cell r="AE42">
            <v>2178</v>
          </cell>
          <cell r="AF42">
            <v>1740</v>
          </cell>
          <cell r="AG42">
            <v>1826</v>
          </cell>
          <cell r="AH42">
            <v>1850</v>
          </cell>
          <cell r="AI42">
            <v>1940</v>
          </cell>
        </row>
        <row r="43">
          <cell r="A43" t="str">
            <v>Kansas</v>
          </cell>
          <cell r="B43">
            <v>183</v>
          </cell>
          <cell r="C43">
            <v>199</v>
          </cell>
          <cell r="D43">
            <v>182</v>
          </cell>
          <cell r="E43">
            <v>268</v>
          </cell>
          <cell r="F43">
            <v>214</v>
          </cell>
          <cell r="G43">
            <v>206</v>
          </cell>
          <cell r="H43">
            <v>358</v>
          </cell>
          <cell r="I43">
            <v>428</v>
          </cell>
          <cell r="J43">
            <v>539</v>
          </cell>
          <cell r="K43">
            <v>594.5</v>
          </cell>
          <cell r="L43">
            <v>650</v>
          </cell>
          <cell r="M43">
            <v>445</v>
          </cell>
          <cell r="N43">
            <v>493</v>
          </cell>
          <cell r="O43">
            <v>483</v>
          </cell>
          <cell r="P43">
            <v>481</v>
          </cell>
          <cell r="Q43">
            <v>440</v>
          </cell>
          <cell r="R43">
            <v>500</v>
          </cell>
          <cell r="S43">
            <v>500</v>
          </cell>
          <cell r="T43">
            <v>510</v>
          </cell>
          <cell r="U43">
            <v>542</v>
          </cell>
          <cell r="V43">
            <v>539</v>
          </cell>
          <cell r="W43">
            <v>622</v>
          </cell>
          <cell r="X43">
            <v>545</v>
          </cell>
          <cell r="Y43">
            <v>717</v>
          </cell>
          <cell r="Z43">
            <v>730</v>
          </cell>
          <cell r="AA43">
            <v>783</v>
          </cell>
          <cell r="AB43">
            <v>941</v>
          </cell>
          <cell r="AC43">
            <v>926</v>
          </cell>
          <cell r="AD43">
            <v>973</v>
          </cell>
          <cell r="AE43">
            <v>1004</v>
          </cell>
          <cell r="AF43">
            <v>1077</v>
          </cell>
          <cell r="AG43">
            <v>1103</v>
          </cell>
          <cell r="AH43">
            <v>1128</v>
          </cell>
          <cell r="AI43">
            <v>1164</v>
          </cell>
        </row>
        <row r="44">
          <cell r="A44" t="str">
            <v>Michigan</v>
          </cell>
          <cell r="B44">
            <v>769</v>
          </cell>
          <cell r="C44">
            <v>658</v>
          </cell>
          <cell r="D44">
            <v>695</v>
          </cell>
          <cell r="E44">
            <v>721</v>
          </cell>
          <cell r="F44">
            <v>798</v>
          </cell>
          <cell r="G44">
            <v>856</v>
          </cell>
          <cell r="H44">
            <v>890</v>
          </cell>
          <cell r="I44">
            <v>1049</v>
          </cell>
          <cell r="J44">
            <v>1284</v>
          </cell>
          <cell r="K44">
            <v>1415.5</v>
          </cell>
          <cell r="L44">
            <v>1547</v>
          </cell>
          <cell r="M44">
            <v>1605</v>
          </cell>
          <cell r="N44">
            <v>1616</v>
          </cell>
          <cell r="O44">
            <v>1622</v>
          </cell>
          <cell r="P44">
            <v>1679</v>
          </cell>
          <cell r="Q44">
            <v>1623</v>
          </cell>
          <cell r="R44">
            <v>1850</v>
          </cell>
          <cell r="S44">
            <v>1901</v>
          </cell>
          <cell r="T44">
            <v>2157</v>
          </cell>
          <cell r="U44">
            <v>2246</v>
          </cell>
          <cell r="V44">
            <v>2259</v>
          </cell>
          <cell r="W44">
            <v>2322</v>
          </cell>
          <cell r="X44">
            <v>1823</v>
          </cell>
          <cell r="Y44">
            <v>2371</v>
          </cell>
          <cell r="Z44">
            <v>2334</v>
          </cell>
          <cell r="AA44">
            <v>2417</v>
          </cell>
          <cell r="AB44">
            <v>2651</v>
          </cell>
          <cell r="AC44">
            <v>2790</v>
          </cell>
          <cell r="AD44">
            <v>2828</v>
          </cell>
          <cell r="AE44">
            <v>2926</v>
          </cell>
          <cell r="AF44">
            <v>2957</v>
          </cell>
          <cell r="AG44">
            <v>3054</v>
          </cell>
          <cell r="AH44">
            <v>3185</v>
          </cell>
          <cell r="AI44">
            <v>3524</v>
          </cell>
        </row>
        <row r="45">
          <cell r="A45" t="str">
            <v>Minnesota</v>
          </cell>
          <cell r="B45">
            <v>140</v>
          </cell>
          <cell r="C45">
            <v>178</v>
          </cell>
          <cell r="D45">
            <v>182</v>
          </cell>
          <cell r="E45">
            <v>181</v>
          </cell>
          <cell r="F45">
            <v>191</v>
          </cell>
          <cell r="G45">
            <v>197</v>
          </cell>
          <cell r="H45">
            <v>234</v>
          </cell>
          <cell r="I45">
            <v>288</v>
          </cell>
          <cell r="J45">
            <v>357</v>
          </cell>
          <cell r="K45">
            <v>382</v>
          </cell>
          <cell r="L45">
            <v>407</v>
          </cell>
          <cell r="M45">
            <v>392</v>
          </cell>
          <cell r="N45">
            <v>425</v>
          </cell>
          <cell r="O45">
            <v>460</v>
          </cell>
          <cell r="P45">
            <v>477</v>
          </cell>
          <cell r="Q45">
            <v>513</v>
          </cell>
          <cell r="R45">
            <v>497</v>
          </cell>
          <cell r="S45">
            <v>617</v>
          </cell>
          <cell r="T45">
            <v>812</v>
          </cell>
          <cell r="U45">
            <v>1026</v>
          </cell>
          <cell r="V45">
            <v>1432</v>
          </cell>
          <cell r="W45">
            <v>1704</v>
          </cell>
          <cell r="X45">
            <v>1157</v>
          </cell>
          <cell r="Y45">
            <v>2500</v>
          </cell>
          <cell r="Z45">
            <v>2724</v>
          </cell>
          <cell r="AA45">
            <v>3137</v>
          </cell>
          <cell r="AB45">
            <v>3794</v>
          </cell>
          <cell r="AC45">
            <v>2232</v>
          </cell>
          <cell r="AD45">
            <v>970</v>
          </cell>
          <cell r="AE45">
            <v>989</v>
          </cell>
          <cell r="AF45">
            <v>1067</v>
          </cell>
          <cell r="AG45">
            <v>1175</v>
          </cell>
          <cell r="AH45">
            <v>1249</v>
          </cell>
          <cell r="AI45">
            <v>1409</v>
          </cell>
        </row>
        <row r="46">
          <cell r="A46" t="str">
            <v>Missouri</v>
          </cell>
          <cell r="B46">
            <v>181</v>
          </cell>
          <cell r="C46">
            <v>220</v>
          </cell>
          <cell r="D46">
            <v>285</v>
          </cell>
          <cell r="E46">
            <v>298</v>
          </cell>
          <cell r="F46">
            <v>335</v>
          </cell>
          <cell r="G46">
            <v>430</v>
          </cell>
          <cell r="H46">
            <v>551</v>
          </cell>
          <cell r="I46">
            <v>646</v>
          </cell>
          <cell r="J46">
            <v>742</v>
          </cell>
          <cell r="K46">
            <v>764.5</v>
          </cell>
          <cell r="L46">
            <v>787</v>
          </cell>
          <cell r="M46">
            <v>945</v>
          </cell>
          <cell r="N46">
            <v>946</v>
          </cell>
          <cell r="O46">
            <v>973</v>
          </cell>
          <cell r="P46">
            <v>994</v>
          </cell>
          <cell r="Q46">
            <v>1065</v>
          </cell>
          <cell r="R46">
            <v>1220</v>
          </cell>
          <cell r="S46">
            <v>1332</v>
          </cell>
          <cell r="T46">
            <v>1461</v>
          </cell>
          <cell r="U46">
            <v>1739</v>
          </cell>
          <cell r="V46">
            <v>1862</v>
          </cell>
          <cell r="W46">
            <v>1949</v>
          </cell>
          <cell r="X46">
            <v>1751</v>
          </cell>
          <cell r="Y46">
            <v>2067</v>
          </cell>
          <cell r="Z46">
            <v>2180</v>
          </cell>
          <cell r="AA46">
            <v>2307</v>
          </cell>
          <cell r="AB46">
            <v>2171</v>
          </cell>
          <cell r="AC46">
            <v>2395</v>
          </cell>
          <cell r="AD46">
            <v>2577</v>
          </cell>
          <cell r="AE46">
            <v>2633</v>
          </cell>
          <cell r="AF46">
            <v>2865</v>
          </cell>
          <cell r="AG46">
            <v>2908</v>
          </cell>
          <cell r="AH46">
            <v>3098</v>
          </cell>
          <cell r="AI46">
            <v>3203</v>
          </cell>
        </row>
        <row r="47">
          <cell r="A47" t="str">
            <v>Nebraska</v>
          </cell>
          <cell r="B47">
            <v>76</v>
          </cell>
          <cell r="C47">
            <v>98</v>
          </cell>
          <cell r="D47">
            <v>84</v>
          </cell>
          <cell r="E47">
            <v>106</v>
          </cell>
          <cell r="F47">
            <v>110</v>
          </cell>
          <cell r="G47">
            <v>130</v>
          </cell>
          <cell r="H47">
            <v>155</v>
          </cell>
          <cell r="I47">
            <v>189</v>
          </cell>
          <cell r="J47">
            <v>202</v>
          </cell>
          <cell r="K47">
            <v>231</v>
          </cell>
          <cell r="L47">
            <v>260</v>
          </cell>
          <cell r="M47">
            <v>259</v>
          </cell>
          <cell r="N47">
            <v>268</v>
          </cell>
          <cell r="O47">
            <v>287</v>
          </cell>
          <cell r="P47">
            <v>250</v>
          </cell>
          <cell r="Q47">
            <v>228</v>
          </cell>
          <cell r="R47">
            <v>270</v>
          </cell>
          <cell r="S47">
            <v>276</v>
          </cell>
          <cell r="T47">
            <v>300</v>
          </cell>
          <cell r="U47">
            <v>374</v>
          </cell>
          <cell r="V47">
            <v>368</v>
          </cell>
          <cell r="W47">
            <v>374</v>
          </cell>
          <cell r="X47">
            <v>274</v>
          </cell>
          <cell r="Y47">
            <v>403</v>
          </cell>
          <cell r="Z47">
            <v>463</v>
          </cell>
          <cell r="AA47">
            <v>560</v>
          </cell>
          <cell r="AB47">
            <v>605</v>
          </cell>
          <cell r="AC47">
            <v>653</v>
          </cell>
          <cell r="AD47">
            <v>748</v>
          </cell>
          <cell r="AE47">
            <v>852</v>
          </cell>
          <cell r="AF47">
            <v>965</v>
          </cell>
          <cell r="AG47">
            <v>1491</v>
          </cell>
          <cell r="AH47">
            <v>1518</v>
          </cell>
          <cell r="AI47">
            <v>1534</v>
          </cell>
        </row>
        <row r="48">
          <cell r="A48" t="str">
            <v>North Dakota</v>
          </cell>
          <cell r="B48">
            <v>15</v>
          </cell>
          <cell r="C48">
            <v>4</v>
          </cell>
          <cell r="D48">
            <v>5</v>
          </cell>
          <cell r="E48">
            <v>4</v>
          </cell>
          <cell r="F48">
            <v>8</v>
          </cell>
          <cell r="G48">
            <v>7</v>
          </cell>
          <cell r="H48">
            <v>10</v>
          </cell>
          <cell r="I48">
            <v>31</v>
          </cell>
          <cell r="J48">
            <v>20</v>
          </cell>
          <cell r="K48">
            <v>24</v>
          </cell>
          <cell r="L48">
            <v>28</v>
          </cell>
          <cell r="M48">
            <v>24</v>
          </cell>
          <cell r="N48">
            <v>20</v>
          </cell>
          <cell r="O48">
            <v>17</v>
          </cell>
          <cell r="P48">
            <v>20</v>
          </cell>
          <cell r="Q48">
            <v>19</v>
          </cell>
          <cell r="R48">
            <v>20</v>
          </cell>
          <cell r="S48">
            <v>22</v>
          </cell>
          <cell r="T48">
            <v>34</v>
          </cell>
          <cell r="U48">
            <v>41</v>
          </cell>
          <cell r="V48">
            <v>45</v>
          </cell>
          <cell r="W48">
            <v>54</v>
          </cell>
          <cell r="X48">
            <v>52</v>
          </cell>
          <cell r="Y48">
            <v>54</v>
          </cell>
          <cell r="Z48">
            <v>64</v>
          </cell>
          <cell r="AA48">
            <v>56</v>
          </cell>
          <cell r="AB48">
            <v>77</v>
          </cell>
          <cell r="AC48">
            <v>103</v>
          </cell>
          <cell r="AD48">
            <v>149</v>
          </cell>
          <cell r="AE48">
            <v>147</v>
          </cell>
          <cell r="AF48">
            <v>154</v>
          </cell>
          <cell r="AG48">
            <v>156</v>
          </cell>
          <cell r="AH48">
            <v>180</v>
          </cell>
          <cell r="AI48">
            <v>187</v>
          </cell>
        </row>
        <row r="49">
          <cell r="A49" t="str">
            <v>Ohio</v>
          </cell>
          <cell r="B49">
            <v>399</v>
          </cell>
          <cell r="C49">
            <v>413</v>
          </cell>
          <cell r="D49">
            <v>608</v>
          </cell>
          <cell r="E49">
            <v>608</v>
          </cell>
          <cell r="F49">
            <v>582</v>
          </cell>
          <cell r="G49">
            <v>655</v>
          </cell>
          <cell r="H49">
            <v>698</v>
          </cell>
          <cell r="I49">
            <v>788</v>
          </cell>
          <cell r="J49">
            <v>894</v>
          </cell>
          <cell r="K49">
            <v>935.5</v>
          </cell>
          <cell r="L49">
            <v>977</v>
          </cell>
          <cell r="M49">
            <v>1007</v>
          </cell>
          <cell r="N49">
            <v>1050</v>
          </cell>
          <cell r="O49">
            <v>952</v>
          </cell>
          <cell r="P49">
            <v>959</v>
          </cell>
          <cell r="Q49">
            <v>904</v>
          </cell>
          <cell r="R49">
            <v>1062</v>
          </cell>
          <cell r="S49">
            <v>1085</v>
          </cell>
          <cell r="T49">
            <v>1136</v>
          </cell>
          <cell r="U49">
            <v>1274</v>
          </cell>
          <cell r="V49">
            <v>1238</v>
          </cell>
          <cell r="W49">
            <v>1225</v>
          </cell>
          <cell r="X49">
            <v>1024</v>
          </cell>
          <cell r="Y49">
            <v>1360</v>
          </cell>
          <cell r="Z49">
            <v>1464</v>
          </cell>
          <cell r="AA49">
            <v>1557</v>
          </cell>
          <cell r="AB49">
            <v>1833</v>
          </cell>
          <cell r="AC49">
            <v>2000</v>
          </cell>
          <cell r="AD49">
            <v>1990</v>
          </cell>
          <cell r="AE49">
            <v>2147</v>
          </cell>
          <cell r="AF49">
            <v>2423</v>
          </cell>
          <cell r="AG49">
            <v>2616</v>
          </cell>
          <cell r="AH49">
            <v>2839</v>
          </cell>
          <cell r="AI49">
            <v>3022</v>
          </cell>
        </row>
        <row r="50">
          <cell r="A50" t="str">
            <v>South Dakota</v>
          </cell>
          <cell r="B50">
            <v>3</v>
          </cell>
          <cell r="C50">
            <v>3</v>
          </cell>
          <cell r="D50">
            <v>6</v>
          </cell>
          <cell r="E50">
            <v>5</v>
          </cell>
          <cell r="F50">
            <v>4</v>
          </cell>
          <cell r="G50">
            <v>8</v>
          </cell>
          <cell r="H50">
            <v>4</v>
          </cell>
          <cell r="I50">
            <v>9</v>
          </cell>
          <cell r="J50">
            <v>14</v>
          </cell>
          <cell r="K50">
            <v>13.5</v>
          </cell>
          <cell r="L50">
            <v>13</v>
          </cell>
          <cell r="M50">
            <v>17</v>
          </cell>
          <cell r="N50">
            <v>19</v>
          </cell>
          <cell r="O50">
            <v>14</v>
          </cell>
          <cell r="P50">
            <v>17</v>
          </cell>
          <cell r="Q50">
            <v>18</v>
          </cell>
          <cell r="R50">
            <v>29</v>
          </cell>
          <cell r="S50">
            <v>29</v>
          </cell>
          <cell r="T50">
            <v>35</v>
          </cell>
          <cell r="U50">
            <v>31</v>
          </cell>
          <cell r="V50">
            <v>41</v>
          </cell>
          <cell r="W50">
            <v>37</v>
          </cell>
          <cell r="X50">
            <v>38</v>
          </cell>
          <cell r="Y50">
            <v>44</v>
          </cell>
          <cell r="Z50">
            <v>53</v>
          </cell>
          <cell r="AA50">
            <v>71</v>
          </cell>
          <cell r="AB50">
            <v>111</v>
          </cell>
          <cell r="AC50">
            <v>124</v>
          </cell>
          <cell r="AD50">
            <v>115</v>
          </cell>
          <cell r="AE50">
            <v>122</v>
          </cell>
          <cell r="AF50">
            <v>97</v>
          </cell>
          <cell r="AG50">
            <v>107</v>
          </cell>
          <cell r="AH50">
            <v>149</v>
          </cell>
          <cell r="AI50">
            <v>152</v>
          </cell>
        </row>
        <row r="51">
          <cell r="A51" t="str">
            <v>Wisconsin</v>
          </cell>
          <cell r="B51">
            <v>193</v>
          </cell>
          <cell r="C51">
            <v>289</v>
          </cell>
          <cell r="D51">
            <v>334</v>
          </cell>
          <cell r="E51">
            <v>336</v>
          </cell>
          <cell r="F51">
            <v>408</v>
          </cell>
          <cell r="G51">
            <v>470</v>
          </cell>
          <cell r="H51">
            <v>514</v>
          </cell>
          <cell r="I51">
            <v>535</v>
          </cell>
          <cell r="J51">
            <v>592</v>
          </cell>
          <cell r="K51">
            <v>628.5</v>
          </cell>
          <cell r="L51">
            <v>665</v>
          </cell>
          <cell r="M51">
            <v>716</v>
          </cell>
          <cell r="N51">
            <v>706</v>
          </cell>
          <cell r="O51">
            <v>747</v>
          </cell>
          <cell r="P51">
            <v>738</v>
          </cell>
          <cell r="Q51">
            <v>706</v>
          </cell>
          <cell r="R51">
            <v>731</v>
          </cell>
          <cell r="S51">
            <v>664</v>
          </cell>
          <cell r="T51">
            <v>722</v>
          </cell>
          <cell r="U51">
            <v>796</v>
          </cell>
          <cell r="V51">
            <v>814</v>
          </cell>
          <cell r="W51">
            <v>857</v>
          </cell>
          <cell r="X51">
            <v>730</v>
          </cell>
          <cell r="Y51">
            <v>919</v>
          </cell>
          <cell r="Z51">
            <v>959</v>
          </cell>
          <cell r="AA51">
            <v>1100</v>
          </cell>
          <cell r="AB51">
            <v>1248</v>
          </cell>
          <cell r="AC51">
            <v>1281</v>
          </cell>
          <cell r="AD51">
            <v>1310</v>
          </cell>
          <cell r="AE51">
            <v>1422</v>
          </cell>
          <cell r="AF51">
            <v>1492</v>
          </cell>
          <cell r="AG51">
            <v>1546</v>
          </cell>
          <cell r="AH51">
            <v>1598</v>
          </cell>
          <cell r="AI51">
            <v>1753</v>
          </cell>
        </row>
        <row r="52">
          <cell r="A52" t="str">
            <v>Northeast</v>
          </cell>
          <cell r="B52">
            <v>6598</v>
          </cell>
          <cell r="C52">
            <v>7711</v>
          </cell>
          <cell r="D52">
            <v>9489</v>
          </cell>
          <cell r="E52">
            <v>8252</v>
          </cell>
          <cell r="F52">
            <v>7411</v>
          </cell>
          <cell r="G52">
            <v>10849</v>
          </cell>
          <cell r="H52">
            <v>12072</v>
          </cell>
          <cell r="I52">
            <v>12981</v>
          </cell>
          <cell r="J52">
            <v>15381</v>
          </cell>
          <cell r="K52">
            <v>16208</v>
          </cell>
          <cell r="L52">
            <v>17035</v>
          </cell>
          <cell r="M52">
            <v>17839</v>
          </cell>
          <cell r="N52">
            <v>18281</v>
          </cell>
          <cell r="O52">
            <v>19006</v>
          </cell>
          <cell r="P52">
            <v>17826</v>
          </cell>
          <cell r="Q52">
            <v>17820</v>
          </cell>
          <cell r="R52">
            <v>18781</v>
          </cell>
          <cell r="S52">
            <v>19591</v>
          </cell>
          <cell r="T52">
            <v>21532</v>
          </cell>
          <cell r="U52">
            <v>23143</v>
          </cell>
          <cell r="V52">
            <v>23784</v>
          </cell>
          <cell r="W52">
            <v>24428</v>
          </cell>
          <cell r="X52">
            <v>21544</v>
          </cell>
          <cell r="Y52">
            <v>25881</v>
          </cell>
          <cell r="Z52">
            <v>27427</v>
          </cell>
          <cell r="AA52">
            <v>29005</v>
          </cell>
          <cell r="AB52">
            <v>31663</v>
          </cell>
          <cell r="AC52">
            <v>33411</v>
          </cell>
          <cell r="AD52">
            <v>36151</v>
          </cell>
          <cell r="AE52">
            <v>38120</v>
          </cell>
          <cell r="AF52">
            <v>39970</v>
          </cell>
          <cell r="AG52">
            <v>42858</v>
          </cell>
          <cell r="AH52">
            <v>46116</v>
          </cell>
          <cell r="AI52">
            <v>49543</v>
          </cell>
        </row>
        <row r="53">
          <cell r="A53" t="str">
            <v xml:space="preserve">   as a percent of U.S.</v>
          </cell>
          <cell r="B53">
            <v>21.375579097417955</v>
          </cell>
          <cell r="C53">
            <v>23.148509501365915</v>
          </cell>
          <cell r="D53">
            <v>24.572715972653821</v>
          </cell>
          <cell r="E53">
            <v>21.27791243360322</v>
          </cell>
          <cell r="F53">
            <v>19.935440484196366</v>
          </cell>
          <cell r="G53">
            <v>20.357652180439842</v>
          </cell>
          <cell r="H53">
            <v>24.819589218528339</v>
          </cell>
          <cell r="I53">
            <v>22.498180179555618</v>
          </cell>
          <cell r="J53">
            <v>23.00547428879117</v>
          </cell>
          <cell r="K53">
            <v>22.267865606946344</v>
          </cell>
          <cell r="L53">
            <v>21.641364415930887</v>
          </cell>
          <cell r="M53">
            <v>21.853217527654937</v>
          </cell>
          <cell r="N53">
            <v>20.983459785815132</v>
          </cell>
          <cell r="O53">
            <v>20.916284239602938</v>
          </cell>
          <cell r="P53">
            <v>19.705293877054707</v>
          </cell>
          <cell r="Q53">
            <v>20.894647358855604</v>
          </cell>
          <cell r="R53">
            <v>18.715495764823121</v>
          </cell>
          <cell r="S53">
            <v>18.689422269709226</v>
          </cell>
          <cell r="T53">
            <v>18.85876943288811</v>
          </cell>
          <cell r="U53">
            <v>18.977449774497746</v>
          </cell>
          <cell r="V53">
            <v>18.784207491884978</v>
          </cell>
          <cell r="W53">
            <v>18.663712419299387</v>
          </cell>
          <cell r="X53">
            <v>18.831838604220206</v>
          </cell>
          <cell r="Y53">
            <v>18.553619178023268</v>
          </cell>
          <cell r="Z53">
            <v>18.518993666527123</v>
          </cell>
          <cell r="AA53">
            <v>18.171737169206096</v>
          </cell>
          <cell r="AB53">
            <v>18.285400785400785</v>
          </cell>
          <cell r="AC53">
            <v>19.004687037837591</v>
          </cell>
          <cell r="AD53">
            <v>19.462913811018449</v>
          </cell>
          <cell r="AE53">
            <v>19.725335568733378</v>
          </cell>
          <cell r="AF53">
            <v>19.831110581884577</v>
          </cell>
          <cell r="AG53">
            <v>20.097066891749314</v>
          </cell>
          <cell r="AH53">
            <v>20.187622845686118</v>
          </cell>
          <cell r="AI53">
            <v>20.185299114654846</v>
          </cell>
        </row>
        <row r="54">
          <cell r="A54" t="str">
            <v>Connecticut</v>
          </cell>
          <cell r="B54">
            <v>214</v>
          </cell>
          <cell r="C54">
            <v>452</v>
          </cell>
          <cell r="D54">
            <v>485</v>
          </cell>
          <cell r="E54">
            <v>455</v>
          </cell>
          <cell r="F54">
            <v>389</v>
          </cell>
          <cell r="G54">
            <v>471</v>
          </cell>
          <cell r="H54">
            <v>556</v>
          </cell>
          <cell r="I54">
            <v>667</v>
          </cell>
          <cell r="J54">
            <v>721</v>
          </cell>
          <cell r="K54">
            <v>761.5</v>
          </cell>
          <cell r="L54">
            <v>802</v>
          </cell>
          <cell r="M54">
            <v>877</v>
          </cell>
          <cell r="N54">
            <v>938</v>
          </cell>
          <cell r="O54">
            <v>951</v>
          </cell>
          <cell r="P54">
            <v>924</v>
          </cell>
          <cell r="Q54">
            <v>924</v>
          </cell>
          <cell r="R54">
            <v>996</v>
          </cell>
          <cell r="S54">
            <v>984</v>
          </cell>
          <cell r="T54">
            <v>1031</v>
          </cell>
          <cell r="U54">
            <v>1155</v>
          </cell>
          <cell r="V54">
            <v>1213</v>
          </cell>
          <cell r="W54">
            <v>1201</v>
          </cell>
          <cell r="X54">
            <v>1088</v>
          </cell>
          <cell r="Y54">
            <v>1295</v>
          </cell>
          <cell r="Z54">
            <v>1315</v>
          </cell>
          <cell r="AA54">
            <v>1438</v>
          </cell>
          <cell r="AB54">
            <v>1512</v>
          </cell>
          <cell r="AC54">
            <v>1602</v>
          </cell>
          <cell r="AD54">
            <v>1621</v>
          </cell>
          <cell r="AE54">
            <v>1714</v>
          </cell>
          <cell r="AF54">
            <v>1816</v>
          </cell>
          <cell r="AG54">
            <v>1967</v>
          </cell>
          <cell r="AH54">
            <v>2223</v>
          </cell>
          <cell r="AI54">
            <v>2482</v>
          </cell>
        </row>
        <row r="55">
          <cell r="A55" t="str">
            <v>Maine</v>
          </cell>
          <cell r="B55">
            <v>1</v>
          </cell>
          <cell r="C55">
            <v>8</v>
          </cell>
          <cell r="D55">
            <v>5</v>
          </cell>
          <cell r="E55">
            <v>1</v>
          </cell>
          <cell r="F55">
            <v>5</v>
          </cell>
          <cell r="G55">
            <v>4</v>
          </cell>
          <cell r="H55">
            <v>2</v>
          </cell>
          <cell r="I55">
            <v>17</v>
          </cell>
          <cell r="J55">
            <v>23</v>
          </cell>
          <cell r="K55">
            <v>23</v>
          </cell>
          <cell r="L55">
            <v>23</v>
          </cell>
          <cell r="M55">
            <v>31</v>
          </cell>
          <cell r="N55">
            <v>62</v>
          </cell>
          <cell r="O55">
            <v>38</v>
          </cell>
          <cell r="P55">
            <v>31</v>
          </cell>
          <cell r="Q55">
            <v>60</v>
          </cell>
          <cell r="R55">
            <v>53</v>
          </cell>
          <cell r="S55">
            <v>136</v>
          </cell>
          <cell r="T55">
            <v>58</v>
          </cell>
          <cell r="U55">
            <v>64</v>
          </cell>
          <cell r="V55">
            <v>57</v>
          </cell>
          <cell r="W55">
            <v>57</v>
          </cell>
          <cell r="X55">
            <v>45</v>
          </cell>
          <cell r="Y55">
            <v>55</v>
          </cell>
          <cell r="Z55">
            <v>69</v>
          </cell>
          <cell r="AA55">
            <v>87</v>
          </cell>
          <cell r="AB55">
            <v>121</v>
          </cell>
          <cell r="AC55">
            <v>141</v>
          </cell>
          <cell r="AD55">
            <v>130</v>
          </cell>
          <cell r="AE55">
            <v>121</v>
          </cell>
          <cell r="AF55">
            <v>163</v>
          </cell>
          <cell r="AG55">
            <v>155</v>
          </cell>
          <cell r="AH55">
            <v>163</v>
          </cell>
          <cell r="AI55">
            <v>166</v>
          </cell>
        </row>
        <row r="56">
          <cell r="A56" t="str">
            <v>Massachusetts</v>
          </cell>
          <cell r="B56">
            <v>650</v>
          </cell>
          <cell r="C56">
            <v>819</v>
          </cell>
          <cell r="D56">
            <v>1325</v>
          </cell>
          <cell r="E56">
            <v>888</v>
          </cell>
          <cell r="F56">
            <v>1266</v>
          </cell>
          <cell r="G56">
            <v>1479</v>
          </cell>
          <cell r="H56">
            <v>1917</v>
          </cell>
          <cell r="I56">
            <v>1812</v>
          </cell>
          <cell r="J56">
            <v>2462</v>
          </cell>
          <cell r="K56">
            <v>2587.5</v>
          </cell>
          <cell r="L56">
            <v>2713</v>
          </cell>
          <cell r="M56">
            <v>2891</v>
          </cell>
          <cell r="N56">
            <v>2728</v>
          </cell>
          <cell r="O56">
            <v>2809</v>
          </cell>
          <cell r="P56">
            <v>2864</v>
          </cell>
          <cell r="Q56">
            <v>2751</v>
          </cell>
          <cell r="R56">
            <v>2746</v>
          </cell>
          <cell r="S56">
            <v>2568</v>
          </cell>
          <cell r="T56">
            <v>2803</v>
          </cell>
          <cell r="U56">
            <v>3051</v>
          </cell>
          <cell r="V56">
            <v>3364</v>
          </cell>
          <cell r="W56">
            <v>3360</v>
          </cell>
          <cell r="X56">
            <v>2993</v>
          </cell>
          <cell r="Y56">
            <v>3827</v>
          </cell>
          <cell r="Z56">
            <v>4004</v>
          </cell>
          <cell r="AA56">
            <v>4134</v>
          </cell>
          <cell r="AB56">
            <v>4716</v>
          </cell>
          <cell r="AC56">
            <v>5205</v>
          </cell>
          <cell r="AD56">
            <v>5829</v>
          </cell>
          <cell r="AE56">
            <v>6114</v>
          </cell>
          <cell r="AF56">
            <v>6763</v>
          </cell>
          <cell r="AG56">
            <v>7370</v>
          </cell>
          <cell r="AH56">
            <v>7716</v>
          </cell>
          <cell r="AI56">
            <v>8311</v>
          </cell>
        </row>
        <row r="57">
          <cell r="A57" t="str">
            <v>New Hampshire</v>
          </cell>
          <cell r="B57">
            <v>16</v>
          </cell>
          <cell r="C57">
            <v>22</v>
          </cell>
          <cell r="D57">
            <v>28</v>
          </cell>
          <cell r="E57">
            <v>26</v>
          </cell>
          <cell r="F57">
            <v>35</v>
          </cell>
          <cell r="G57">
            <v>43</v>
          </cell>
          <cell r="H57">
            <v>57</v>
          </cell>
          <cell r="I57">
            <v>68</v>
          </cell>
          <cell r="J57">
            <v>102</v>
          </cell>
          <cell r="K57">
            <v>100</v>
          </cell>
          <cell r="L57">
            <v>98</v>
          </cell>
          <cell r="M57">
            <v>112</v>
          </cell>
          <cell r="N57">
            <v>115</v>
          </cell>
          <cell r="O57">
            <v>164</v>
          </cell>
          <cell r="P57">
            <v>104</v>
          </cell>
          <cell r="Q57">
            <v>157</v>
          </cell>
          <cell r="R57">
            <v>137</v>
          </cell>
          <cell r="S57">
            <v>158</v>
          </cell>
          <cell r="T57">
            <v>149</v>
          </cell>
          <cell r="U57">
            <v>144</v>
          </cell>
          <cell r="V57">
            <v>149</v>
          </cell>
          <cell r="W57">
            <v>140</v>
          </cell>
          <cell r="X57">
            <v>111</v>
          </cell>
          <cell r="Y57">
            <v>159</v>
          </cell>
          <cell r="Z57">
            <v>181</v>
          </cell>
          <cell r="AA57">
            <v>202</v>
          </cell>
          <cell r="AB57">
            <v>193</v>
          </cell>
          <cell r="AC57">
            <v>227</v>
          </cell>
          <cell r="AD57">
            <v>258</v>
          </cell>
          <cell r="AE57">
            <v>354</v>
          </cell>
          <cell r="AF57">
            <v>476</v>
          </cell>
          <cell r="AG57">
            <v>892</v>
          </cell>
          <cell r="AH57">
            <v>1303</v>
          </cell>
          <cell r="AI57">
            <v>1625</v>
          </cell>
        </row>
        <row r="58">
          <cell r="A58" t="str">
            <v>New Jersey</v>
          </cell>
          <cell r="B58">
            <v>919</v>
          </cell>
          <cell r="C58">
            <v>1216</v>
          </cell>
          <cell r="D58">
            <v>1231</v>
          </cell>
          <cell r="E58">
            <v>1330</v>
          </cell>
          <cell r="F58">
            <v>1267</v>
          </cell>
          <cell r="G58">
            <v>1165</v>
          </cell>
          <cell r="H58">
            <v>1385</v>
          </cell>
          <cell r="I58">
            <v>1501</v>
          </cell>
          <cell r="J58">
            <v>1787</v>
          </cell>
          <cell r="K58">
            <v>1823.5</v>
          </cell>
          <cell r="L58">
            <v>1860</v>
          </cell>
          <cell r="M58">
            <v>2065</v>
          </cell>
          <cell r="N58">
            <v>2136</v>
          </cell>
          <cell r="O58">
            <v>2340</v>
          </cell>
          <cell r="P58">
            <v>2187</v>
          </cell>
          <cell r="Q58">
            <v>1864</v>
          </cell>
          <cell r="R58">
            <v>2451</v>
          </cell>
          <cell r="S58">
            <v>2782</v>
          </cell>
          <cell r="T58">
            <v>3045</v>
          </cell>
          <cell r="U58">
            <v>3313</v>
          </cell>
          <cell r="V58">
            <v>3354</v>
          </cell>
          <cell r="W58">
            <v>3351</v>
          </cell>
          <cell r="X58">
            <v>3005</v>
          </cell>
          <cell r="Y58">
            <v>3491</v>
          </cell>
          <cell r="Z58">
            <v>3665</v>
          </cell>
          <cell r="AA58">
            <v>4042</v>
          </cell>
          <cell r="AB58">
            <v>4310</v>
          </cell>
          <cell r="AC58">
            <v>4669</v>
          </cell>
          <cell r="AD58">
            <v>4978</v>
          </cell>
          <cell r="AE58">
            <v>5306</v>
          </cell>
          <cell r="AF58">
            <v>5621</v>
          </cell>
          <cell r="AG58">
            <v>5770</v>
          </cell>
          <cell r="AH58">
            <v>6019</v>
          </cell>
          <cell r="AI58">
            <v>6162</v>
          </cell>
        </row>
        <row r="59">
          <cell r="A59" t="str">
            <v>New York</v>
          </cell>
          <cell r="B59">
            <v>4222</v>
          </cell>
          <cell r="C59">
            <v>4514</v>
          </cell>
          <cell r="D59">
            <v>5677</v>
          </cell>
          <cell r="E59">
            <v>4846</v>
          </cell>
          <cell r="F59">
            <v>3604</v>
          </cell>
          <cell r="G59">
            <v>6811</v>
          </cell>
          <cell r="H59">
            <v>7103</v>
          </cell>
          <cell r="I59">
            <v>7668</v>
          </cell>
          <cell r="J59">
            <v>8768</v>
          </cell>
          <cell r="K59">
            <v>9300.5</v>
          </cell>
          <cell r="L59">
            <v>9833</v>
          </cell>
          <cell r="M59">
            <v>10069</v>
          </cell>
          <cell r="N59">
            <v>10420</v>
          </cell>
          <cell r="O59">
            <v>10850</v>
          </cell>
          <cell r="P59">
            <v>9756</v>
          </cell>
          <cell r="Q59">
            <v>10227</v>
          </cell>
          <cell r="R59">
            <v>10393</v>
          </cell>
          <cell r="S59">
            <v>10835</v>
          </cell>
          <cell r="T59">
            <v>12182</v>
          </cell>
          <cell r="U59">
            <v>12916</v>
          </cell>
          <cell r="V59">
            <v>13075</v>
          </cell>
          <cell r="W59">
            <v>13580</v>
          </cell>
          <cell r="X59">
            <v>12084</v>
          </cell>
          <cell r="Y59">
            <v>14019</v>
          </cell>
          <cell r="Z59">
            <v>14999</v>
          </cell>
          <cell r="AA59">
            <v>15492</v>
          </cell>
          <cell r="AB59">
            <v>16594</v>
          </cell>
          <cell r="AC59">
            <v>17062</v>
          </cell>
          <cell r="AD59">
            <v>18693</v>
          </cell>
          <cell r="AE59">
            <v>19515</v>
          </cell>
          <cell r="AF59">
            <v>19908</v>
          </cell>
          <cell r="AG59">
            <v>21100</v>
          </cell>
          <cell r="AH59">
            <v>22622</v>
          </cell>
          <cell r="AI59">
            <v>24245</v>
          </cell>
        </row>
        <row r="60">
          <cell r="A60" t="str">
            <v>Pennsylvania</v>
          </cell>
          <cell r="B60">
            <v>518</v>
          </cell>
          <cell r="C60">
            <v>623</v>
          </cell>
          <cell r="D60">
            <v>653</v>
          </cell>
          <cell r="E60">
            <v>638</v>
          </cell>
          <cell r="F60">
            <v>745</v>
          </cell>
          <cell r="G60">
            <v>754</v>
          </cell>
          <cell r="H60">
            <v>933</v>
          </cell>
          <cell r="I60">
            <v>1017</v>
          </cell>
          <cell r="J60">
            <v>1307</v>
          </cell>
          <cell r="K60">
            <v>1379</v>
          </cell>
          <cell r="L60">
            <v>1451</v>
          </cell>
          <cell r="M60">
            <v>1530</v>
          </cell>
          <cell r="N60">
            <v>1613</v>
          </cell>
          <cell r="O60">
            <v>1614</v>
          </cell>
          <cell r="P60">
            <v>1689</v>
          </cell>
          <cell r="Q60">
            <v>1596</v>
          </cell>
          <cell r="R60">
            <v>1698</v>
          </cell>
          <cell r="S60">
            <v>1800</v>
          </cell>
          <cell r="T60">
            <v>1952</v>
          </cell>
          <cell r="U60">
            <v>2174</v>
          </cell>
          <cell r="V60">
            <v>2256</v>
          </cell>
          <cell r="W60">
            <v>2356</v>
          </cell>
          <cell r="X60">
            <v>1902</v>
          </cell>
          <cell r="Y60">
            <v>2607</v>
          </cell>
          <cell r="Z60">
            <v>2746</v>
          </cell>
          <cell r="AA60">
            <v>3102</v>
          </cell>
          <cell r="AB60">
            <v>3637</v>
          </cell>
          <cell r="AC60">
            <v>3885</v>
          </cell>
          <cell r="AD60">
            <v>3997</v>
          </cell>
          <cell r="AE60">
            <v>4273</v>
          </cell>
          <cell r="AF60">
            <v>4469</v>
          </cell>
          <cell r="AG60">
            <v>4802</v>
          </cell>
          <cell r="AH60">
            <v>5169</v>
          </cell>
          <cell r="AI60">
            <v>5565</v>
          </cell>
        </row>
        <row r="61">
          <cell r="A61" t="str">
            <v>Rhode Island</v>
          </cell>
          <cell r="B61">
            <v>39</v>
          </cell>
          <cell r="C61">
            <v>38</v>
          </cell>
          <cell r="D61">
            <v>65</v>
          </cell>
          <cell r="E61">
            <v>53</v>
          </cell>
          <cell r="F61">
            <v>89</v>
          </cell>
          <cell r="G61">
            <v>103</v>
          </cell>
          <cell r="H61">
            <v>87</v>
          </cell>
          <cell r="I61">
            <v>107</v>
          </cell>
          <cell r="J61">
            <v>137</v>
          </cell>
          <cell r="K61">
            <v>159</v>
          </cell>
          <cell r="L61">
            <v>181</v>
          </cell>
          <cell r="M61">
            <v>196</v>
          </cell>
          <cell r="N61">
            <v>202</v>
          </cell>
          <cell r="O61">
            <v>175</v>
          </cell>
          <cell r="P61">
            <v>195</v>
          </cell>
          <cell r="Q61">
            <v>164</v>
          </cell>
          <cell r="R61">
            <v>233</v>
          </cell>
          <cell r="S61">
            <v>237</v>
          </cell>
          <cell r="T61">
            <v>246</v>
          </cell>
          <cell r="U61">
            <v>255</v>
          </cell>
          <cell r="V61">
            <v>229</v>
          </cell>
          <cell r="W61">
            <v>254</v>
          </cell>
          <cell r="X61">
            <v>204</v>
          </cell>
          <cell r="Y61">
            <v>282</v>
          </cell>
          <cell r="Z61">
            <v>305</v>
          </cell>
          <cell r="AA61">
            <v>334</v>
          </cell>
          <cell r="AB61">
            <v>416</v>
          </cell>
          <cell r="AC61">
            <v>448</v>
          </cell>
          <cell r="AD61">
            <v>476</v>
          </cell>
          <cell r="AE61">
            <v>490</v>
          </cell>
          <cell r="AF61">
            <v>493</v>
          </cell>
          <cell r="AG61">
            <v>516</v>
          </cell>
          <cell r="AH61">
            <v>563</v>
          </cell>
          <cell r="AI61">
            <v>653</v>
          </cell>
        </row>
        <row r="62">
          <cell r="A62" t="str">
            <v>Vermont</v>
          </cell>
          <cell r="B62">
            <v>19</v>
          </cell>
          <cell r="C62">
            <v>19</v>
          </cell>
          <cell r="D62">
            <v>20</v>
          </cell>
          <cell r="E62">
            <v>15</v>
          </cell>
          <cell r="F62">
            <v>11</v>
          </cell>
          <cell r="G62">
            <v>19</v>
          </cell>
          <cell r="H62">
            <v>32</v>
          </cell>
          <cell r="I62">
            <v>124</v>
          </cell>
          <cell r="J62">
            <v>74</v>
          </cell>
          <cell r="K62">
            <v>74</v>
          </cell>
          <cell r="L62">
            <v>74</v>
          </cell>
          <cell r="M62">
            <v>68</v>
          </cell>
          <cell r="N62">
            <v>67</v>
          </cell>
          <cell r="O62">
            <v>65</v>
          </cell>
          <cell r="P62">
            <v>76</v>
          </cell>
          <cell r="Q62">
            <v>77</v>
          </cell>
          <cell r="R62">
            <v>74</v>
          </cell>
          <cell r="S62">
            <v>91</v>
          </cell>
          <cell r="T62">
            <v>66</v>
          </cell>
          <cell r="U62">
            <v>71</v>
          </cell>
          <cell r="V62">
            <v>87</v>
          </cell>
          <cell r="W62">
            <v>129</v>
          </cell>
          <cell r="X62">
            <v>112</v>
          </cell>
          <cell r="Y62">
            <v>146</v>
          </cell>
          <cell r="Z62">
            <v>143</v>
          </cell>
          <cell r="AA62">
            <v>174</v>
          </cell>
          <cell r="AB62">
            <v>164</v>
          </cell>
          <cell r="AC62">
            <v>172</v>
          </cell>
          <cell r="AD62">
            <v>169</v>
          </cell>
          <cell r="AE62">
            <v>233</v>
          </cell>
          <cell r="AF62">
            <v>261</v>
          </cell>
          <cell r="AG62">
            <v>286</v>
          </cell>
          <cell r="AH62">
            <v>338</v>
          </cell>
          <cell r="AI62">
            <v>334</v>
          </cell>
        </row>
        <row r="63">
          <cell r="A63" t="str">
            <v>District of Columbia</v>
          </cell>
          <cell r="B63">
            <v>553</v>
          </cell>
          <cell r="C63">
            <v>562</v>
          </cell>
          <cell r="D63">
            <v>616</v>
          </cell>
          <cell r="E63">
            <v>660</v>
          </cell>
          <cell r="F63">
            <v>675</v>
          </cell>
          <cell r="G63">
            <v>697</v>
          </cell>
          <cell r="H63">
            <v>778</v>
          </cell>
          <cell r="I63">
            <v>864</v>
          </cell>
          <cell r="J63">
            <v>982</v>
          </cell>
          <cell r="K63">
            <v>1027.5</v>
          </cell>
          <cell r="L63">
            <v>1073</v>
          </cell>
          <cell r="M63">
            <v>1135</v>
          </cell>
          <cell r="N63">
            <v>1187</v>
          </cell>
          <cell r="O63">
            <v>1159</v>
          </cell>
          <cell r="P63">
            <v>1103</v>
          </cell>
          <cell r="Q63">
            <v>1263</v>
          </cell>
          <cell r="R63">
            <v>1183</v>
          </cell>
          <cell r="S63">
            <v>1312</v>
          </cell>
          <cell r="T63">
            <v>1370</v>
          </cell>
          <cell r="U63">
            <v>1341</v>
          </cell>
          <cell r="V63">
            <v>1438</v>
          </cell>
          <cell r="W63">
            <v>1593</v>
          </cell>
          <cell r="X63">
            <v>1140</v>
          </cell>
          <cell r="Y63">
            <v>1801</v>
          </cell>
          <cell r="Z63">
            <v>1927</v>
          </cell>
          <cell r="AA63">
            <v>2073</v>
          </cell>
          <cell r="AB63">
            <v>1968</v>
          </cell>
          <cell r="AC63">
            <v>2115</v>
          </cell>
          <cell r="AD63">
            <v>2244</v>
          </cell>
          <cell r="AE63">
            <v>2224</v>
          </cell>
          <cell r="AF63">
            <v>2304</v>
          </cell>
          <cell r="AG63">
            <v>2500</v>
          </cell>
          <cell r="AH63">
            <v>2777</v>
          </cell>
          <cell r="AI63">
            <v>3006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10750634</v>
          </cell>
          <cell r="C4">
            <v>10962875</v>
          </cell>
          <cell r="D4">
            <v>11733275</v>
          </cell>
          <cell r="E4">
            <v>11983145</v>
          </cell>
          <cell r="F4">
            <v>11320412</v>
          </cell>
          <cell r="G4">
            <v>11865886</v>
          </cell>
          <cell r="H4">
            <v>12631172</v>
          </cell>
          <cell r="I4">
            <v>13378191</v>
          </cell>
          <cell r="J4">
            <v>13987970</v>
          </cell>
          <cell r="K4">
            <v>13880226</v>
          </cell>
          <cell r="L4">
            <v>13772482</v>
          </cell>
          <cell r="M4">
            <v>13208309</v>
          </cell>
          <cell r="N4">
            <v>13753833</v>
          </cell>
          <cell r="O4">
            <v>13381142</v>
          </cell>
          <cell r="P4">
            <v>13475489</v>
          </cell>
          <cell r="Q4">
            <v>14283839</v>
          </cell>
          <cell r="R4">
            <v>13942866</v>
          </cell>
          <cell r="S4">
            <v>14410525</v>
          </cell>
          <cell r="T4">
            <v>14925108</v>
          </cell>
          <cell r="U4">
            <v>15229820</v>
          </cell>
          <cell r="V4">
            <v>15505039</v>
          </cell>
          <cell r="W4">
            <v>15694787</v>
          </cell>
          <cell r="X4">
            <v>15684477</v>
          </cell>
          <cell r="Y4">
            <v>16203506</v>
          </cell>
          <cell r="Z4">
            <v>16893814</v>
          </cell>
          <cell r="AA4">
            <v>18042550</v>
          </cell>
          <cell r="AB4">
            <v>18547868</v>
          </cell>
          <cell r="AC4">
            <v>18332681</v>
          </cell>
          <cell r="AD4">
            <v>18261771</v>
          </cell>
          <cell r="AE4">
            <v>18034445</v>
          </cell>
          <cell r="AF4">
            <v>17851017</v>
          </cell>
          <cell r="AG4">
            <v>17598753</v>
          </cell>
          <cell r="AH4">
            <v>17499935</v>
          </cell>
          <cell r="AI4">
            <v>17493142</v>
          </cell>
        </row>
        <row r="5">
          <cell r="A5" t="str">
            <v>SREB States</v>
          </cell>
          <cell r="B5">
            <v>2933832</v>
          </cell>
          <cell r="C5">
            <v>3063516</v>
          </cell>
          <cell r="D5">
            <v>3253557</v>
          </cell>
          <cell r="E5">
            <v>3401747</v>
          </cell>
          <cell r="F5">
            <v>3404201</v>
          </cell>
          <cell r="G5">
            <v>3511188</v>
          </cell>
          <cell r="H5">
            <v>3785293</v>
          </cell>
          <cell r="I5">
            <v>4091174</v>
          </cell>
          <cell r="J5">
            <v>4328358</v>
          </cell>
          <cell r="K5">
            <v>4330552.5</v>
          </cell>
          <cell r="L5">
            <v>4332747</v>
          </cell>
          <cell r="M5">
            <v>4314139</v>
          </cell>
          <cell r="N5">
            <v>4331538</v>
          </cell>
          <cell r="O5">
            <v>4384022</v>
          </cell>
          <cell r="P5">
            <v>4424498</v>
          </cell>
          <cell r="Q5">
            <v>4538655</v>
          </cell>
          <cell r="R5">
            <v>4578733</v>
          </cell>
          <cell r="S5">
            <v>4762981</v>
          </cell>
          <cell r="T5">
            <v>4972295</v>
          </cell>
          <cell r="U5">
            <v>5149710</v>
          </cell>
          <cell r="V5">
            <v>5254251</v>
          </cell>
          <cell r="W5">
            <v>5271149</v>
          </cell>
          <cell r="X5">
            <v>5363230</v>
          </cell>
          <cell r="Y5">
            <v>5476819</v>
          </cell>
          <cell r="Z5">
            <v>5718924</v>
          </cell>
          <cell r="AA5">
            <v>6255318</v>
          </cell>
          <cell r="AB5">
            <v>6465240</v>
          </cell>
          <cell r="AC5">
            <v>6512534</v>
          </cell>
          <cell r="AD5">
            <v>6442976</v>
          </cell>
          <cell r="AE5">
            <v>6366869</v>
          </cell>
          <cell r="AF5">
            <v>6316245</v>
          </cell>
          <cell r="AG5">
            <v>6235851</v>
          </cell>
          <cell r="AH5">
            <v>6241113</v>
          </cell>
          <cell r="AI5">
            <v>6267721</v>
          </cell>
        </row>
        <row r="6">
          <cell r="A6" t="str">
            <v xml:space="preserve">   as a percent of U.S.</v>
          </cell>
          <cell r="B6">
            <v>27.28985099855506</v>
          </cell>
          <cell r="C6">
            <v>27.944458000296457</v>
          </cell>
          <cell r="D6">
            <v>27.729316836092227</v>
          </cell>
          <cell r="E6">
            <v>28.387764647761504</v>
          </cell>
          <cell r="F6">
            <v>30.071352526745493</v>
          </cell>
          <cell r="G6">
            <v>29.590609584484461</v>
          </cell>
          <cell r="H6">
            <v>29.967868381493023</v>
          </cell>
          <cell r="I6">
            <v>30.580920843483248</v>
          </cell>
          <cell r="J6">
            <v>30.943432106302772</v>
          </cell>
          <cell r="K6">
            <v>31.199437963041809</v>
          </cell>
          <cell r="L6">
            <v>31.459449357058517</v>
          </cell>
          <cell r="M6">
            <v>32.662311276939384</v>
          </cell>
          <cell r="N6">
            <v>31.493315354345221</v>
          </cell>
          <cell r="O6">
            <v>32.762689462528684</v>
          </cell>
          <cell r="P6">
            <v>32.833673048896408</v>
          </cell>
          <cell r="Q6">
            <v>31.774756072229604</v>
          </cell>
          <cell r="R6">
            <v>32.839252704573077</v>
          </cell>
          <cell r="S6">
            <v>33.052099073420294</v>
          </cell>
          <cell r="T6">
            <v>33.314968307097011</v>
          </cell>
          <cell r="U6">
            <v>33.813334629036987</v>
          </cell>
          <cell r="V6">
            <v>33.887376871480299</v>
          </cell>
          <cell r="W6">
            <v>33.585349071637609</v>
          </cell>
          <cell r="X6">
            <v>34.194509641602963</v>
          </cell>
          <cell r="Y6">
            <v>33.8002096583295</v>
          </cell>
          <cell r="Z6">
            <v>33.852178081278744</v>
          </cell>
          <cell r="AA6">
            <v>34.669811085461866</v>
          </cell>
          <cell r="AB6">
            <v>34.85705203422841</v>
          </cell>
          <cell r="AC6">
            <v>35.524176742070622</v>
          </cell>
          <cell r="AD6">
            <v>35.281222177191907</v>
          </cell>
          <cell r="AE6">
            <v>35.303936439408034</v>
          </cell>
          <cell r="AF6">
            <v>35.383110105155353</v>
          </cell>
          <cell r="AG6">
            <v>35.433482133648901</v>
          </cell>
          <cell r="AH6">
            <v>35.663635322074057</v>
          </cell>
          <cell r="AI6">
            <v>35.829589675771224</v>
          </cell>
        </row>
        <row r="7">
          <cell r="A7" t="str">
            <v>Alabama</v>
          </cell>
          <cell r="B7">
            <v>153940</v>
          </cell>
          <cell r="C7">
            <v>159125</v>
          </cell>
          <cell r="D7">
            <v>161497</v>
          </cell>
          <cell r="E7">
            <v>164101</v>
          </cell>
          <cell r="F7">
            <v>163254</v>
          </cell>
          <cell r="G7">
            <v>179172</v>
          </cell>
          <cell r="H7">
            <v>195996</v>
          </cell>
          <cell r="I7">
            <v>213651</v>
          </cell>
          <cell r="J7">
            <v>225540</v>
          </cell>
          <cell r="K7">
            <v>225225.5</v>
          </cell>
          <cell r="L7">
            <v>224911</v>
          </cell>
          <cell r="M7">
            <v>218867</v>
          </cell>
          <cell r="N7">
            <v>214604</v>
          </cell>
          <cell r="O7">
            <v>212220</v>
          </cell>
          <cell r="P7">
            <v>209208</v>
          </cell>
          <cell r="Q7">
            <v>218002</v>
          </cell>
          <cell r="R7">
            <v>223089</v>
          </cell>
          <cell r="S7">
            <v>225855</v>
          </cell>
          <cell r="T7">
            <v>235437</v>
          </cell>
          <cell r="U7">
            <v>241806</v>
          </cell>
          <cell r="V7">
            <v>244096</v>
          </cell>
          <cell r="W7">
            <v>244516</v>
          </cell>
          <cell r="X7">
            <v>246288</v>
          </cell>
          <cell r="Y7">
            <v>255055</v>
          </cell>
          <cell r="Z7">
            <v>281079</v>
          </cell>
          <cell r="AA7">
            <v>293245</v>
          </cell>
          <cell r="AB7">
            <v>301942</v>
          </cell>
          <cell r="AC7">
            <v>282966</v>
          </cell>
          <cell r="AD7">
            <v>289074</v>
          </cell>
          <cell r="AE7">
            <v>287618</v>
          </cell>
          <cell r="AF7">
            <v>287435</v>
          </cell>
          <cell r="AG7">
            <v>266559</v>
          </cell>
          <cell r="AH7">
            <v>265089</v>
          </cell>
          <cell r="AI7">
            <v>269001</v>
          </cell>
        </row>
        <row r="8">
          <cell r="A8" t="str">
            <v>Arkansas</v>
          </cell>
          <cell r="B8">
            <v>66806</v>
          </cell>
          <cell r="C8">
            <v>71580</v>
          </cell>
          <cell r="D8">
            <v>76603</v>
          </cell>
          <cell r="E8">
            <v>75381</v>
          </cell>
          <cell r="F8">
            <v>77013</v>
          </cell>
          <cell r="G8">
            <v>77696</v>
          </cell>
          <cell r="H8">
            <v>83020</v>
          </cell>
          <cell r="I8">
            <v>89111</v>
          </cell>
          <cell r="J8">
            <v>96028</v>
          </cell>
          <cell r="K8">
            <v>95028.5</v>
          </cell>
          <cell r="L8">
            <v>94029</v>
          </cell>
          <cell r="M8">
            <v>95416</v>
          </cell>
          <cell r="N8">
            <v>98431</v>
          </cell>
          <cell r="O8">
            <v>109514</v>
          </cell>
          <cell r="P8">
            <v>110859</v>
          </cell>
          <cell r="Q8">
            <v>112488</v>
          </cell>
          <cell r="R8">
            <v>111659</v>
          </cell>
          <cell r="S8">
            <v>118330</v>
          </cell>
          <cell r="T8">
            <v>122354</v>
          </cell>
          <cell r="U8">
            <v>129394</v>
          </cell>
          <cell r="V8">
            <v>134047</v>
          </cell>
          <cell r="W8">
            <v>138371</v>
          </cell>
          <cell r="X8">
            <v>141953</v>
          </cell>
          <cell r="Y8">
            <v>146516</v>
          </cell>
          <cell r="Z8">
            <v>151654</v>
          </cell>
          <cell r="AA8">
            <v>160112</v>
          </cell>
          <cell r="AB8">
            <v>168145</v>
          </cell>
          <cell r="AC8">
            <v>171725</v>
          </cell>
          <cell r="AD8">
            <v>169285</v>
          </cell>
          <cell r="AE8">
            <v>164875</v>
          </cell>
          <cell r="AF8">
            <v>162652</v>
          </cell>
          <cell r="AG8">
            <v>161019</v>
          </cell>
          <cell r="AH8">
            <v>159417</v>
          </cell>
          <cell r="AI8">
            <v>156450</v>
          </cell>
        </row>
        <row r="9">
          <cell r="A9" t="str">
            <v>Delaware</v>
          </cell>
          <cell r="B9">
            <v>29403</v>
          </cell>
          <cell r="C9">
            <v>29312</v>
          </cell>
          <cell r="D9">
            <v>31367</v>
          </cell>
          <cell r="E9">
            <v>31825</v>
          </cell>
          <cell r="F9">
            <v>31353</v>
          </cell>
          <cell r="G9">
            <v>32116</v>
          </cell>
          <cell r="H9">
            <v>35264</v>
          </cell>
          <cell r="I9">
            <v>38315</v>
          </cell>
          <cell r="J9">
            <v>41949</v>
          </cell>
          <cell r="K9">
            <v>41664</v>
          </cell>
          <cell r="L9">
            <v>41379</v>
          </cell>
          <cell r="M9">
            <v>42310</v>
          </cell>
          <cell r="N9">
            <v>42098</v>
          </cell>
          <cell r="O9">
            <v>42550</v>
          </cell>
          <cell r="P9">
            <v>43451</v>
          </cell>
          <cell r="Q9">
            <v>45372</v>
          </cell>
          <cell r="R9">
            <v>40827</v>
          </cell>
          <cell r="S9">
            <v>43516</v>
          </cell>
          <cell r="T9">
            <v>44115</v>
          </cell>
          <cell r="U9">
            <v>44005</v>
          </cell>
          <cell r="V9">
            <v>44151</v>
          </cell>
          <cell r="W9">
            <v>45188</v>
          </cell>
          <cell r="X9">
            <v>44697</v>
          </cell>
          <cell r="Y9">
            <v>45254</v>
          </cell>
          <cell r="Z9">
            <v>45368</v>
          </cell>
          <cell r="AA9">
            <v>47426</v>
          </cell>
          <cell r="AB9">
            <v>48067</v>
          </cell>
          <cell r="AC9">
            <v>46351</v>
          </cell>
          <cell r="AD9">
            <v>50754</v>
          </cell>
          <cell r="AE9">
            <v>52012</v>
          </cell>
          <cell r="AF9">
            <v>52288</v>
          </cell>
          <cell r="AG9">
            <v>52119</v>
          </cell>
          <cell r="AH9">
            <v>52811</v>
          </cell>
          <cell r="AI9">
            <v>50697</v>
          </cell>
        </row>
        <row r="10">
          <cell r="A10" t="str">
            <v>Florida</v>
          </cell>
          <cell r="B10">
            <v>339558</v>
          </cell>
          <cell r="C10">
            <v>368840</v>
          </cell>
          <cell r="D10">
            <v>399664</v>
          </cell>
          <cell r="E10">
            <v>421786</v>
          </cell>
          <cell r="F10">
            <v>424489</v>
          </cell>
          <cell r="G10">
            <v>460828</v>
          </cell>
          <cell r="H10">
            <v>499587</v>
          </cell>
          <cell r="I10">
            <v>571697</v>
          </cell>
          <cell r="J10">
            <v>600463</v>
          </cell>
          <cell r="K10">
            <v>607419</v>
          </cell>
          <cell r="L10">
            <v>614375</v>
          </cell>
          <cell r="M10">
            <v>613393</v>
          </cell>
          <cell r="N10">
            <v>619476</v>
          </cell>
          <cell r="O10">
            <v>630601</v>
          </cell>
          <cell r="P10">
            <v>631506</v>
          </cell>
          <cell r="Q10">
            <v>659615</v>
          </cell>
          <cell r="R10">
            <v>665912</v>
          </cell>
          <cell r="S10">
            <v>702559</v>
          </cell>
          <cell r="T10">
            <v>735240</v>
          </cell>
          <cell r="U10">
            <v>779217</v>
          </cell>
          <cell r="V10">
            <v>799759</v>
          </cell>
          <cell r="W10">
            <v>801301</v>
          </cell>
          <cell r="X10">
            <v>813882</v>
          </cell>
          <cell r="Y10">
            <v>840498</v>
          </cell>
          <cell r="Z10">
            <v>891094</v>
          </cell>
          <cell r="AA10">
            <v>995085</v>
          </cell>
          <cell r="AB10">
            <v>1025975</v>
          </cell>
          <cell r="AC10">
            <v>1037884</v>
          </cell>
          <cell r="AD10">
            <v>1039291</v>
          </cell>
          <cell r="AE10">
            <v>1019549</v>
          </cell>
          <cell r="AF10">
            <v>1007012</v>
          </cell>
          <cell r="AG10">
            <v>984495</v>
          </cell>
          <cell r="AH10">
            <v>979829</v>
          </cell>
          <cell r="AI10">
            <v>976708</v>
          </cell>
        </row>
        <row r="11">
          <cell r="A11" t="str">
            <v>Georgia</v>
          </cell>
          <cell r="B11">
            <v>167065</v>
          </cell>
          <cell r="C11">
            <v>171340</v>
          </cell>
          <cell r="D11">
            <v>179526</v>
          </cell>
          <cell r="E11">
            <v>193488</v>
          </cell>
          <cell r="F11">
            <v>188751</v>
          </cell>
          <cell r="G11">
            <v>190492</v>
          </cell>
          <cell r="H11">
            <v>225144</v>
          </cell>
          <cell r="I11">
            <v>245619</v>
          </cell>
          <cell r="J11">
            <v>287164</v>
          </cell>
          <cell r="K11">
            <v>294005</v>
          </cell>
          <cell r="L11">
            <v>300846</v>
          </cell>
          <cell r="M11">
            <v>302970</v>
          </cell>
          <cell r="N11">
            <v>309132</v>
          </cell>
          <cell r="O11">
            <v>312637</v>
          </cell>
          <cell r="P11">
            <v>310957</v>
          </cell>
          <cell r="Q11">
            <v>323798</v>
          </cell>
          <cell r="R11">
            <v>330726</v>
          </cell>
          <cell r="S11">
            <v>357668</v>
          </cell>
          <cell r="T11">
            <v>376620</v>
          </cell>
          <cell r="U11">
            <v>387120</v>
          </cell>
          <cell r="V11">
            <v>391712</v>
          </cell>
          <cell r="W11">
            <v>402523</v>
          </cell>
          <cell r="X11">
            <v>409938</v>
          </cell>
          <cell r="Y11">
            <v>418513</v>
          </cell>
          <cell r="Z11">
            <v>437214</v>
          </cell>
          <cell r="AA11">
            <v>484713</v>
          </cell>
          <cell r="AB11">
            <v>514178</v>
          </cell>
          <cell r="AC11">
            <v>501985</v>
          </cell>
          <cell r="AD11">
            <v>494644</v>
          </cell>
          <cell r="AE11">
            <v>485965</v>
          </cell>
          <cell r="AF11">
            <v>483957</v>
          </cell>
          <cell r="AG11">
            <v>485931</v>
          </cell>
          <cell r="AH11">
            <v>489519</v>
          </cell>
          <cell r="AI11">
            <v>494051</v>
          </cell>
        </row>
        <row r="12">
          <cell r="A12" t="str">
            <v>Kentucky</v>
          </cell>
          <cell r="B12">
            <v>125006</v>
          </cell>
          <cell r="C12">
            <v>128713</v>
          </cell>
          <cell r="D12">
            <v>137416</v>
          </cell>
          <cell r="E12">
            <v>140407</v>
          </cell>
          <cell r="F12">
            <v>140105</v>
          </cell>
          <cell r="G12">
            <v>142514</v>
          </cell>
          <cell r="H12">
            <v>157929</v>
          </cell>
          <cell r="I12">
            <v>175835</v>
          </cell>
          <cell r="J12">
            <v>185163</v>
          </cell>
          <cell r="K12">
            <v>182250</v>
          </cell>
          <cell r="L12">
            <v>179337</v>
          </cell>
          <cell r="M12">
            <v>174847</v>
          </cell>
          <cell r="N12">
            <v>174350</v>
          </cell>
          <cell r="O12">
            <v>174081</v>
          </cell>
          <cell r="P12">
            <v>175438</v>
          </cell>
          <cell r="Q12">
            <v>178263</v>
          </cell>
          <cell r="R12">
            <v>180703</v>
          </cell>
          <cell r="S12">
            <v>203767</v>
          </cell>
          <cell r="T12">
            <v>209732</v>
          </cell>
          <cell r="U12">
            <v>216557</v>
          </cell>
          <cell r="V12">
            <v>220808</v>
          </cell>
          <cell r="W12">
            <v>225695</v>
          </cell>
          <cell r="X12">
            <v>229618</v>
          </cell>
          <cell r="Y12">
            <v>238425</v>
          </cell>
          <cell r="Z12">
            <v>240643</v>
          </cell>
          <cell r="AA12">
            <v>263417</v>
          </cell>
          <cell r="AB12">
            <v>275361</v>
          </cell>
          <cell r="AC12">
            <v>277260</v>
          </cell>
          <cell r="AD12">
            <v>264592</v>
          </cell>
          <cell r="AE12">
            <v>256208</v>
          </cell>
          <cell r="AF12">
            <v>246777</v>
          </cell>
          <cell r="AG12">
            <v>237479</v>
          </cell>
          <cell r="AH12">
            <v>236867</v>
          </cell>
          <cell r="AI12">
            <v>235314</v>
          </cell>
        </row>
        <row r="13">
          <cell r="A13" t="str">
            <v>Louisiana</v>
          </cell>
          <cell r="B13">
            <v>151209</v>
          </cell>
          <cell r="C13">
            <v>146265</v>
          </cell>
          <cell r="D13">
            <v>152519</v>
          </cell>
          <cell r="E13">
            <v>168711</v>
          </cell>
          <cell r="F13">
            <v>169806</v>
          </cell>
          <cell r="G13">
            <v>163991</v>
          </cell>
          <cell r="H13">
            <v>171115</v>
          </cell>
          <cell r="I13">
            <v>182540</v>
          </cell>
          <cell r="J13">
            <v>199205</v>
          </cell>
          <cell r="K13">
            <v>198719.5</v>
          </cell>
          <cell r="L13">
            <v>198234</v>
          </cell>
          <cell r="M13">
            <v>194861</v>
          </cell>
          <cell r="N13">
            <v>197658</v>
          </cell>
          <cell r="O13">
            <v>209247</v>
          </cell>
          <cell r="P13">
            <v>210622</v>
          </cell>
          <cell r="Q13">
            <v>215389</v>
          </cell>
          <cell r="R13">
            <v>210607</v>
          </cell>
          <cell r="S13">
            <v>215512</v>
          </cell>
          <cell r="T13">
            <v>216398</v>
          </cell>
          <cell r="U13">
            <v>227987</v>
          </cell>
          <cell r="V13">
            <v>229431</v>
          </cell>
          <cell r="W13">
            <v>186410</v>
          </cell>
          <cell r="X13">
            <v>209305</v>
          </cell>
          <cell r="Y13">
            <v>210515</v>
          </cell>
          <cell r="Z13">
            <v>219900</v>
          </cell>
          <cell r="AA13">
            <v>233837</v>
          </cell>
          <cell r="AB13">
            <v>242600</v>
          </cell>
          <cell r="AC13">
            <v>239160</v>
          </cell>
          <cell r="AD13">
            <v>239917</v>
          </cell>
          <cell r="AE13">
            <v>234533</v>
          </cell>
          <cell r="AF13">
            <v>228696</v>
          </cell>
          <cell r="AG13">
            <v>227133</v>
          </cell>
          <cell r="AH13">
            <v>221539</v>
          </cell>
          <cell r="AI13">
            <v>224564</v>
          </cell>
        </row>
        <row r="14">
          <cell r="A14" t="str">
            <v>Maryland</v>
          </cell>
          <cell r="B14">
            <v>201290</v>
          </cell>
          <cell r="C14">
            <v>208133</v>
          </cell>
          <cell r="D14">
            <v>213307</v>
          </cell>
          <cell r="E14">
            <v>229424</v>
          </cell>
          <cell r="F14">
            <v>228985</v>
          </cell>
          <cell r="G14">
            <v>227943</v>
          </cell>
          <cell r="H14">
            <v>242489</v>
          </cell>
          <cell r="I14">
            <v>252144</v>
          </cell>
          <cell r="J14">
            <v>259740</v>
          </cell>
          <cell r="K14">
            <v>258583</v>
          </cell>
          <cell r="L14">
            <v>257426</v>
          </cell>
          <cell r="M14">
            <v>252638</v>
          </cell>
          <cell r="N14">
            <v>251281</v>
          </cell>
          <cell r="O14">
            <v>245400</v>
          </cell>
          <cell r="P14">
            <v>247731</v>
          </cell>
          <cell r="Q14">
            <v>258220</v>
          </cell>
          <cell r="R14">
            <v>253216</v>
          </cell>
          <cell r="S14">
            <v>265261</v>
          </cell>
          <cell r="T14">
            <v>274279</v>
          </cell>
          <cell r="U14">
            <v>279453</v>
          </cell>
          <cell r="V14">
            <v>281416</v>
          </cell>
          <cell r="W14">
            <v>282608</v>
          </cell>
          <cell r="X14">
            <v>285483</v>
          </cell>
          <cell r="Y14">
            <v>288572</v>
          </cell>
          <cell r="Z14">
            <v>299195</v>
          </cell>
          <cell r="AA14">
            <v>318646</v>
          </cell>
          <cell r="AB14">
            <v>338608</v>
          </cell>
          <cell r="AC14">
            <v>347788</v>
          </cell>
          <cell r="AD14">
            <v>342007</v>
          </cell>
          <cell r="AE14">
            <v>332800</v>
          </cell>
          <cell r="AF14">
            <v>333525</v>
          </cell>
          <cell r="AG14">
            <v>329570</v>
          </cell>
          <cell r="AH14">
            <v>330009</v>
          </cell>
          <cell r="AI14">
            <v>328897</v>
          </cell>
        </row>
        <row r="15">
          <cell r="A15" t="str">
            <v>Mississippi</v>
          </cell>
          <cell r="B15">
            <v>94677</v>
          </cell>
          <cell r="C15">
            <v>96434</v>
          </cell>
          <cell r="D15">
            <v>101064</v>
          </cell>
          <cell r="E15">
            <v>104638</v>
          </cell>
          <cell r="F15">
            <v>100677</v>
          </cell>
          <cell r="G15">
            <v>99363</v>
          </cell>
          <cell r="H15">
            <v>111075</v>
          </cell>
          <cell r="I15">
            <v>120953</v>
          </cell>
          <cell r="J15">
            <v>121528</v>
          </cell>
          <cell r="K15">
            <v>120299.5</v>
          </cell>
          <cell r="L15">
            <v>119071</v>
          </cell>
          <cell r="M15">
            <v>120412</v>
          </cell>
          <cell r="N15">
            <v>124229</v>
          </cell>
          <cell r="O15">
            <v>128209</v>
          </cell>
          <cell r="P15">
            <v>129683</v>
          </cell>
          <cell r="Q15">
            <v>131254</v>
          </cell>
          <cell r="R15">
            <v>134262</v>
          </cell>
          <cell r="S15">
            <v>134229</v>
          </cell>
          <cell r="T15">
            <v>142932</v>
          </cell>
          <cell r="U15">
            <v>144133</v>
          </cell>
          <cell r="V15">
            <v>147324</v>
          </cell>
          <cell r="W15">
            <v>146038</v>
          </cell>
          <cell r="X15">
            <v>146630</v>
          </cell>
          <cell r="Y15">
            <v>150260</v>
          </cell>
          <cell r="Z15">
            <v>154425</v>
          </cell>
          <cell r="AA15">
            <v>167212</v>
          </cell>
          <cell r="AB15">
            <v>169442</v>
          </cell>
          <cell r="AC15">
            <v>172430</v>
          </cell>
          <cell r="AD15">
            <v>171306</v>
          </cell>
          <cell r="AE15">
            <v>168005</v>
          </cell>
          <cell r="AF15">
            <v>165029</v>
          </cell>
          <cell r="AG15">
            <v>166441</v>
          </cell>
          <cell r="AH15">
            <v>166695</v>
          </cell>
          <cell r="AI15">
            <v>166183</v>
          </cell>
        </row>
        <row r="16">
          <cell r="A16" t="str">
            <v>North Carolina</v>
          </cell>
          <cell r="B16">
            <v>246196</v>
          </cell>
          <cell r="C16">
            <v>258929</v>
          </cell>
          <cell r="D16">
            <v>283690</v>
          </cell>
          <cell r="E16">
            <v>296211</v>
          </cell>
          <cell r="F16">
            <v>301735</v>
          </cell>
          <cell r="G16">
            <v>318170</v>
          </cell>
          <cell r="H16">
            <v>327672</v>
          </cell>
          <cell r="I16">
            <v>347286</v>
          </cell>
          <cell r="J16">
            <v>376796</v>
          </cell>
          <cell r="K16">
            <v>370147.5</v>
          </cell>
          <cell r="L16">
            <v>363499</v>
          </cell>
          <cell r="M16">
            <v>365396</v>
          </cell>
          <cell r="N16">
            <v>366606</v>
          </cell>
          <cell r="O16">
            <v>365289</v>
          </cell>
          <cell r="P16">
            <v>377931</v>
          </cell>
          <cell r="Q16">
            <v>387802</v>
          </cell>
          <cell r="R16">
            <v>391103</v>
          </cell>
          <cell r="S16">
            <v>410363</v>
          </cell>
          <cell r="T16">
            <v>428848</v>
          </cell>
          <cell r="U16">
            <v>444226</v>
          </cell>
          <cell r="V16">
            <v>451128</v>
          </cell>
          <cell r="W16">
            <v>460068</v>
          </cell>
          <cell r="X16">
            <v>468656</v>
          </cell>
          <cell r="Y16">
            <v>467927</v>
          </cell>
          <cell r="Z16">
            <v>492270</v>
          </cell>
          <cell r="AA16">
            <v>530009</v>
          </cell>
          <cell r="AB16">
            <v>531554</v>
          </cell>
          <cell r="AC16">
            <v>538430</v>
          </cell>
          <cell r="AD16">
            <v>532517</v>
          </cell>
          <cell r="AE16">
            <v>533395</v>
          </cell>
          <cell r="AF16">
            <v>530294</v>
          </cell>
          <cell r="AG16">
            <v>523002</v>
          </cell>
          <cell r="AH16">
            <v>521753</v>
          </cell>
          <cell r="AI16">
            <v>523235</v>
          </cell>
        </row>
        <row r="17">
          <cell r="A17" t="str">
            <v>Oklahoma</v>
          </cell>
          <cell r="B17">
            <v>139768</v>
          </cell>
          <cell r="C17">
            <v>142023</v>
          </cell>
          <cell r="D17">
            <v>152765</v>
          </cell>
          <cell r="E17">
            <v>160424</v>
          </cell>
          <cell r="F17">
            <v>153932</v>
          </cell>
          <cell r="G17">
            <v>164179</v>
          </cell>
          <cell r="H17">
            <v>169853</v>
          </cell>
          <cell r="I17">
            <v>167829</v>
          </cell>
          <cell r="J17">
            <v>180717</v>
          </cell>
          <cell r="K17">
            <v>178754</v>
          </cell>
          <cell r="L17">
            <v>176791</v>
          </cell>
          <cell r="M17">
            <v>171109</v>
          </cell>
          <cell r="N17">
            <v>168925</v>
          </cell>
          <cell r="O17">
            <v>167402</v>
          </cell>
          <cell r="P17">
            <v>169761</v>
          </cell>
          <cell r="Q17">
            <v>170475</v>
          </cell>
          <cell r="R17">
            <v>169485</v>
          </cell>
          <cell r="S17">
            <v>179919</v>
          </cell>
          <cell r="T17">
            <v>186037</v>
          </cell>
          <cell r="U17">
            <v>195168</v>
          </cell>
          <cell r="V17">
            <v>196246</v>
          </cell>
          <cell r="W17">
            <v>197333</v>
          </cell>
          <cell r="X17">
            <v>194538</v>
          </cell>
          <cell r="Y17">
            <v>193455</v>
          </cell>
          <cell r="Z17">
            <v>190817</v>
          </cell>
          <cell r="AA17">
            <v>214488</v>
          </cell>
          <cell r="AB17">
            <v>211016</v>
          </cell>
          <cell r="AC17">
            <v>211222</v>
          </cell>
          <cell r="AD17">
            <v>210196</v>
          </cell>
          <cell r="AE17">
            <v>203020</v>
          </cell>
          <cell r="AF17">
            <v>198222</v>
          </cell>
          <cell r="AG17">
            <v>193117</v>
          </cell>
          <cell r="AH17">
            <v>189906</v>
          </cell>
          <cell r="AI17">
            <v>185848</v>
          </cell>
        </row>
        <row r="18">
          <cell r="A18" t="str">
            <v>South Carolina</v>
          </cell>
          <cell r="B18">
            <v>116480</v>
          </cell>
          <cell r="C18">
            <v>124537</v>
          </cell>
          <cell r="D18">
            <v>131097</v>
          </cell>
          <cell r="E18">
            <v>130211</v>
          </cell>
          <cell r="F18">
            <v>124596</v>
          </cell>
          <cell r="G18">
            <v>131515</v>
          </cell>
          <cell r="H18">
            <v>144986</v>
          </cell>
          <cell r="I18">
            <v>156314</v>
          </cell>
          <cell r="J18">
            <v>167300</v>
          </cell>
          <cell r="K18">
            <v>168081</v>
          </cell>
          <cell r="L18">
            <v>168862</v>
          </cell>
          <cell r="M18">
            <v>170316</v>
          </cell>
          <cell r="N18">
            <v>170159</v>
          </cell>
          <cell r="O18">
            <v>171209</v>
          </cell>
          <cell r="P18">
            <v>175748</v>
          </cell>
          <cell r="Q18">
            <v>179962</v>
          </cell>
          <cell r="R18">
            <v>178662</v>
          </cell>
          <cell r="S18">
            <v>183209</v>
          </cell>
          <cell r="T18">
            <v>192807</v>
          </cell>
          <cell r="U18">
            <v>197856</v>
          </cell>
          <cell r="V18">
            <v>198296</v>
          </cell>
          <cell r="W18">
            <v>198916</v>
          </cell>
          <cell r="X18">
            <v>200398</v>
          </cell>
          <cell r="Y18">
            <v>205302</v>
          </cell>
          <cell r="Z18">
            <v>217210</v>
          </cell>
          <cell r="AA18">
            <v>232081</v>
          </cell>
          <cell r="AB18">
            <v>241477</v>
          </cell>
          <cell r="AC18">
            <v>247589</v>
          </cell>
          <cell r="AD18">
            <v>247454</v>
          </cell>
          <cell r="AE18">
            <v>244855</v>
          </cell>
          <cell r="AF18">
            <v>242169</v>
          </cell>
          <cell r="AG18">
            <v>238044</v>
          </cell>
          <cell r="AH18">
            <v>234800</v>
          </cell>
          <cell r="AI18">
            <v>234887</v>
          </cell>
        </row>
        <row r="19">
          <cell r="A19" t="str">
            <v>Tennessee</v>
          </cell>
          <cell r="B19">
            <v>178326</v>
          </cell>
          <cell r="C19">
            <v>190633</v>
          </cell>
          <cell r="D19">
            <v>200285</v>
          </cell>
          <cell r="E19">
            <v>197315</v>
          </cell>
          <cell r="F19">
            <v>190399</v>
          </cell>
          <cell r="G19">
            <v>192043</v>
          </cell>
          <cell r="H19">
            <v>201877</v>
          </cell>
          <cell r="I19">
            <v>221866</v>
          </cell>
          <cell r="J19">
            <v>238562</v>
          </cell>
          <cell r="K19">
            <v>238540.5</v>
          </cell>
          <cell r="L19">
            <v>238519</v>
          </cell>
          <cell r="M19">
            <v>237507</v>
          </cell>
          <cell r="N19">
            <v>242019</v>
          </cell>
          <cell r="O19">
            <v>242118</v>
          </cell>
          <cell r="P19">
            <v>243861</v>
          </cell>
          <cell r="Q19">
            <v>247444</v>
          </cell>
          <cell r="R19">
            <v>254538</v>
          </cell>
          <cell r="S19">
            <v>248404</v>
          </cell>
          <cell r="T19">
            <v>250638</v>
          </cell>
          <cell r="U19">
            <v>256155</v>
          </cell>
          <cell r="V19">
            <v>264786</v>
          </cell>
          <cell r="W19">
            <v>269533</v>
          </cell>
          <cell r="X19">
            <v>275450</v>
          </cell>
          <cell r="Y19">
            <v>280460</v>
          </cell>
          <cell r="Z19">
            <v>288486</v>
          </cell>
          <cell r="AA19">
            <v>328339</v>
          </cell>
          <cell r="AB19">
            <v>328561</v>
          </cell>
          <cell r="AC19">
            <v>331468</v>
          </cell>
          <cell r="AD19">
            <v>324426</v>
          </cell>
          <cell r="AE19">
            <v>320558</v>
          </cell>
          <cell r="AF19">
            <v>307948</v>
          </cell>
          <cell r="AG19">
            <v>304196</v>
          </cell>
          <cell r="AH19">
            <v>302798</v>
          </cell>
          <cell r="AI19">
            <v>306678</v>
          </cell>
        </row>
        <row r="20">
          <cell r="A20" t="str">
            <v>Texas</v>
          </cell>
          <cell r="B20">
            <v>603226</v>
          </cell>
          <cell r="C20">
            <v>634140</v>
          </cell>
          <cell r="D20">
            <v>675537</v>
          </cell>
          <cell r="E20">
            <v>729471</v>
          </cell>
          <cell r="F20">
            <v>760399</v>
          </cell>
          <cell r="G20">
            <v>752242</v>
          </cell>
          <cell r="H20">
            <v>825100</v>
          </cell>
          <cell r="I20">
            <v>877293</v>
          </cell>
          <cell r="J20">
            <v>911389</v>
          </cell>
          <cell r="K20">
            <v>919260.5</v>
          </cell>
          <cell r="L20">
            <v>927132</v>
          </cell>
          <cell r="M20">
            <v>922720</v>
          </cell>
          <cell r="N20">
            <v>928291</v>
          </cell>
          <cell r="O20">
            <v>933397</v>
          </cell>
          <cell r="P20">
            <v>942799</v>
          </cell>
          <cell r="Q20">
            <v>957242</v>
          </cell>
          <cell r="R20">
            <v>985799</v>
          </cell>
          <cell r="S20">
            <v>1015997</v>
          </cell>
          <cell r="T20">
            <v>1083492</v>
          </cell>
          <cell r="U20">
            <v>1120859</v>
          </cell>
          <cell r="V20">
            <v>1158345</v>
          </cell>
          <cell r="W20">
            <v>1167841</v>
          </cell>
          <cell r="X20">
            <v>1178843</v>
          </cell>
          <cell r="Y20">
            <v>1187925</v>
          </cell>
          <cell r="Z20">
            <v>1245836</v>
          </cell>
          <cell r="AA20">
            <v>1364923</v>
          </cell>
          <cell r="AB20">
            <v>1423365</v>
          </cell>
          <cell r="AC20">
            <v>1463730</v>
          </cell>
          <cell r="AD20">
            <v>1438701</v>
          </cell>
          <cell r="AE20">
            <v>1443659</v>
          </cell>
          <cell r="AF20">
            <v>1455766</v>
          </cell>
          <cell r="AG20">
            <v>1466433</v>
          </cell>
          <cell r="AH20">
            <v>1501548</v>
          </cell>
          <cell r="AI20">
            <v>1529434</v>
          </cell>
        </row>
        <row r="21">
          <cell r="A21" t="str">
            <v>Virginia</v>
          </cell>
          <cell r="B21">
            <v>241826</v>
          </cell>
          <cell r="C21">
            <v>255452</v>
          </cell>
          <cell r="D21">
            <v>276483</v>
          </cell>
          <cell r="E21">
            <v>276713</v>
          </cell>
          <cell r="F21">
            <v>273722</v>
          </cell>
          <cell r="G21">
            <v>303051</v>
          </cell>
          <cell r="H21">
            <v>314989</v>
          </cell>
          <cell r="I21">
            <v>347415</v>
          </cell>
          <cell r="J21">
            <v>348191</v>
          </cell>
          <cell r="K21">
            <v>345293.5</v>
          </cell>
          <cell r="L21">
            <v>342396</v>
          </cell>
          <cell r="M21">
            <v>347925</v>
          </cell>
          <cell r="N21">
            <v>340337</v>
          </cell>
          <cell r="O21">
            <v>356277</v>
          </cell>
          <cell r="P21">
            <v>360838</v>
          </cell>
          <cell r="Q21">
            <v>366617</v>
          </cell>
          <cell r="R21">
            <v>364942</v>
          </cell>
          <cell r="S21">
            <v>372194</v>
          </cell>
          <cell r="T21">
            <v>385064</v>
          </cell>
          <cell r="U21">
            <v>394941</v>
          </cell>
          <cell r="V21">
            <v>400625</v>
          </cell>
          <cell r="W21">
            <v>411282</v>
          </cell>
          <cell r="X21">
            <v>422787</v>
          </cell>
          <cell r="Y21">
            <v>440726</v>
          </cell>
          <cell r="Z21">
            <v>448420</v>
          </cell>
          <cell r="AA21">
            <v>486857</v>
          </cell>
          <cell r="AB21">
            <v>502005</v>
          </cell>
          <cell r="AC21">
            <v>537876</v>
          </cell>
          <cell r="AD21">
            <v>530852</v>
          </cell>
          <cell r="AE21">
            <v>524324</v>
          </cell>
          <cell r="AF21">
            <v>522163</v>
          </cell>
          <cell r="AG21">
            <v>509814</v>
          </cell>
          <cell r="AH21">
            <v>499659</v>
          </cell>
          <cell r="AI21">
            <v>498131</v>
          </cell>
        </row>
        <row r="22">
          <cell r="A22" t="str">
            <v>West Virginia</v>
          </cell>
          <cell r="B22">
            <v>79056</v>
          </cell>
          <cell r="C22">
            <v>78060</v>
          </cell>
          <cell r="D22">
            <v>80737</v>
          </cell>
          <cell r="E22">
            <v>81641</v>
          </cell>
          <cell r="F22">
            <v>74985</v>
          </cell>
          <cell r="G22">
            <v>75873</v>
          </cell>
          <cell r="H22">
            <v>79197</v>
          </cell>
          <cell r="I22">
            <v>83306</v>
          </cell>
          <cell r="J22">
            <v>88623</v>
          </cell>
          <cell r="K22">
            <v>87281.5</v>
          </cell>
          <cell r="L22">
            <v>85940</v>
          </cell>
          <cell r="M22">
            <v>83452</v>
          </cell>
          <cell r="N22">
            <v>83942</v>
          </cell>
          <cell r="O22">
            <v>83871</v>
          </cell>
          <cell r="P22">
            <v>84105</v>
          </cell>
          <cell r="Q22">
            <v>86712</v>
          </cell>
          <cell r="R22">
            <v>83203</v>
          </cell>
          <cell r="S22">
            <v>86198</v>
          </cell>
          <cell r="T22">
            <v>88302</v>
          </cell>
          <cell r="U22">
            <v>90833</v>
          </cell>
          <cell r="V22">
            <v>92081</v>
          </cell>
          <cell r="W22">
            <v>93526</v>
          </cell>
          <cell r="X22">
            <v>94764</v>
          </cell>
          <cell r="Y22">
            <v>107416</v>
          </cell>
          <cell r="Z22">
            <v>115313</v>
          </cell>
          <cell r="AA22">
            <v>134928</v>
          </cell>
          <cell r="AB22">
            <v>142944</v>
          </cell>
          <cell r="AC22">
            <v>104670</v>
          </cell>
          <cell r="AD22">
            <v>97960</v>
          </cell>
          <cell r="AE22">
            <v>95493</v>
          </cell>
          <cell r="AF22">
            <v>92312</v>
          </cell>
          <cell r="AG22">
            <v>90499</v>
          </cell>
          <cell r="AH22">
            <v>88874</v>
          </cell>
          <cell r="AI22">
            <v>87643</v>
          </cell>
        </row>
        <row r="23">
          <cell r="A23" t="str">
            <v>West</v>
          </cell>
          <cell r="B23">
            <v>2705467</v>
          </cell>
          <cell r="C23">
            <v>2667681</v>
          </cell>
          <cell r="D23">
            <v>2887145</v>
          </cell>
          <cell r="E23">
            <v>2886145</v>
          </cell>
          <cell r="F23">
            <v>2511300</v>
          </cell>
          <cell r="G23">
            <v>2714826</v>
          </cell>
          <cell r="H23">
            <v>2925801</v>
          </cell>
          <cell r="I23">
            <v>3093638</v>
          </cell>
          <cell r="J23">
            <v>3317702</v>
          </cell>
          <cell r="K23">
            <v>3259419</v>
          </cell>
          <cell r="L23">
            <v>3201136</v>
          </cell>
          <cell r="M23">
            <v>3025665</v>
          </cell>
          <cell r="N23">
            <v>3278719</v>
          </cell>
          <cell r="O23">
            <v>3192934</v>
          </cell>
          <cell r="P23">
            <v>3221072</v>
          </cell>
          <cell r="Q23">
            <v>3555819</v>
          </cell>
          <cell r="R23">
            <v>3503164</v>
          </cell>
          <cell r="S23">
            <v>3655197</v>
          </cell>
          <cell r="T23">
            <v>3760773</v>
          </cell>
          <cell r="U23">
            <v>3730006</v>
          </cell>
          <cell r="V23">
            <v>3804029</v>
          </cell>
          <cell r="W23">
            <v>3896470</v>
          </cell>
          <cell r="X23">
            <v>3788782</v>
          </cell>
          <cell r="Y23">
            <v>4048985</v>
          </cell>
          <cell r="Z23">
            <v>4278611</v>
          </cell>
          <cell r="AA23">
            <v>4487610</v>
          </cell>
          <cell r="AB23">
            <v>4610637</v>
          </cell>
          <cell r="AC23">
            <v>4384825</v>
          </cell>
          <cell r="AD23">
            <v>4516317</v>
          </cell>
          <cell r="AE23">
            <v>4481707</v>
          </cell>
          <cell r="AF23">
            <v>4507497</v>
          </cell>
          <cell r="AG23">
            <v>4457337</v>
          </cell>
          <cell r="AH23">
            <v>4439382</v>
          </cell>
          <cell r="AI23">
            <v>4476597</v>
          </cell>
        </row>
        <row r="24">
          <cell r="A24" t="str">
            <v xml:space="preserve">   as a percent of U.S.</v>
          </cell>
          <cell r="B24">
            <v>25.165650695577579</v>
          </cell>
          <cell r="C24">
            <v>24.333771934825492</v>
          </cell>
          <cell r="D24">
            <v>24.606471765129516</v>
          </cell>
          <cell r="E24">
            <v>24.085037775976172</v>
          </cell>
          <cell r="F24">
            <v>22.183821578225242</v>
          </cell>
          <cell r="G24">
            <v>22.87925233733073</v>
          </cell>
          <cell r="H24">
            <v>23.163337495522981</v>
          </cell>
          <cell r="I24">
            <v>23.12448671124519</v>
          </cell>
          <cell r="J24">
            <v>23.718252183840828</v>
          </cell>
          <cell r="K24">
            <v>23.482463469975201</v>
          </cell>
          <cell r="L24">
            <v>23.242985541749121</v>
          </cell>
          <cell r="M24">
            <v>22.907285103641957</v>
          </cell>
          <cell r="N24">
            <v>23.838583760614224</v>
          </cell>
          <cell r="O24">
            <v>23.861446205413557</v>
          </cell>
          <cell r="P24">
            <v>23.903191936114528</v>
          </cell>
          <cell r="Q24">
            <v>24.894000835489674</v>
          </cell>
          <cell r="R24">
            <v>25.125135678704797</v>
          </cell>
          <cell r="S24">
            <v>25.364773316725103</v>
          </cell>
          <cell r="T24">
            <v>25.197626710640886</v>
          </cell>
          <cell r="U24">
            <v>24.491464771087248</v>
          </cell>
          <cell r="V24">
            <v>24.534146608725074</v>
          </cell>
          <cell r="W24">
            <v>24.826523609399732</v>
          </cell>
          <cell r="X24">
            <v>24.156253345266151</v>
          </cell>
          <cell r="Y24">
            <v>24.988326600428326</v>
          </cell>
          <cell r="Z24">
            <v>25.326495248497466</v>
          </cell>
          <cell r="AA24">
            <v>24.872371144876972</v>
          </cell>
          <cell r="AB24">
            <v>24.858042983700336</v>
          </cell>
          <cell r="AC24">
            <v>23.918078321441364</v>
          </cell>
          <cell r="AD24">
            <v>24.730991315135864</v>
          </cell>
          <cell r="AE24">
            <v>24.850817421883512</v>
          </cell>
          <cell r="AF24">
            <v>25.250645383397487</v>
          </cell>
          <cell r="AG24">
            <v>25.327572925195323</v>
          </cell>
          <cell r="AH24">
            <v>25.367991366825077</v>
          </cell>
          <cell r="AI24">
            <v>25.590582869561114</v>
          </cell>
        </row>
        <row r="25">
          <cell r="A25" t="str">
            <v>Alaska</v>
          </cell>
          <cell r="B25">
            <v>18497</v>
          </cell>
          <cell r="C25">
            <v>26258</v>
          </cell>
          <cell r="D25">
            <v>21132</v>
          </cell>
          <cell r="E25">
            <v>23959</v>
          </cell>
          <cell r="F25">
            <v>26200</v>
          </cell>
          <cell r="G25">
            <v>23035</v>
          </cell>
          <cell r="H25">
            <v>28005</v>
          </cell>
          <cell r="I25">
            <v>29365</v>
          </cell>
          <cell r="J25">
            <v>30206</v>
          </cell>
          <cell r="K25">
            <v>29209</v>
          </cell>
          <cell r="L25">
            <v>28212</v>
          </cell>
          <cell r="M25">
            <v>27153</v>
          </cell>
          <cell r="N25">
            <v>27766</v>
          </cell>
          <cell r="O25">
            <v>25954</v>
          </cell>
          <cell r="P25">
            <v>25354</v>
          </cell>
          <cell r="Q25">
            <v>25963</v>
          </cell>
          <cell r="R25">
            <v>25338</v>
          </cell>
          <cell r="S25">
            <v>25159</v>
          </cell>
          <cell r="T25">
            <v>27012</v>
          </cell>
          <cell r="U25">
            <v>28419</v>
          </cell>
          <cell r="V25">
            <v>28194</v>
          </cell>
          <cell r="W25">
            <v>27636</v>
          </cell>
          <cell r="X25">
            <v>27169</v>
          </cell>
          <cell r="Y25">
            <v>27714</v>
          </cell>
          <cell r="Z25">
            <v>27896</v>
          </cell>
          <cell r="AA25">
            <v>29049</v>
          </cell>
          <cell r="AB25">
            <v>29769</v>
          </cell>
          <cell r="AC25">
            <v>30223</v>
          </cell>
          <cell r="AD25">
            <v>27941</v>
          </cell>
          <cell r="AE25">
            <v>29863</v>
          </cell>
          <cell r="AF25">
            <v>29260</v>
          </cell>
          <cell r="AG25">
            <v>26606</v>
          </cell>
          <cell r="AH25">
            <v>24335</v>
          </cell>
          <cell r="AI25">
            <v>23879</v>
          </cell>
        </row>
        <row r="26">
          <cell r="A26" t="str">
            <v>Arizona</v>
          </cell>
          <cell r="B26">
            <v>171979</v>
          </cell>
          <cell r="C26">
            <v>173358</v>
          </cell>
          <cell r="D26">
            <v>198093</v>
          </cell>
          <cell r="E26">
            <v>206446</v>
          </cell>
          <cell r="F26">
            <v>204172</v>
          </cell>
          <cell r="G26">
            <v>220103</v>
          </cell>
          <cell r="H26">
            <v>249015</v>
          </cell>
          <cell r="I26">
            <v>255676</v>
          </cell>
          <cell r="J26">
            <v>265178</v>
          </cell>
          <cell r="K26">
            <v>274943</v>
          </cell>
          <cell r="L26">
            <v>284708</v>
          </cell>
          <cell r="M26">
            <v>257471</v>
          </cell>
          <cell r="N26">
            <v>290575</v>
          </cell>
          <cell r="O26">
            <v>273059</v>
          </cell>
          <cell r="P26">
            <v>281061</v>
          </cell>
          <cell r="Q26">
            <v>317896</v>
          </cell>
          <cell r="R26">
            <v>306409</v>
          </cell>
          <cell r="S26">
            <v>315302</v>
          </cell>
          <cell r="T26">
            <v>315526</v>
          </cell>
          <cell r="U26">
            <v>359828</v>
          </cell>
          <cell r="V26">
            <v>397099</v>
          </cell>
          <cell r="W26">
            <v>449336</v>
          </cell>
          <cell r="X26">
            <v>337953</v>
          </cell>
          <cell r="Y26">
            <v>481596</v>
          </cell>
          <cell r="Z26">
            <v>553872</v>
          </cell>
          <cell r="AA26">
            <v>626156</v>
          </cell>
          <cell r="AB26">
            <v>621156</v>
          </cell>
          <cell r="AC26">
            <v>415162</v>
          </cell>
          <cell r="AD26">
            <v>587973</v>
          </cell>
          <cell r="AE26">
            <v>551157</v>
          </cell>
          <cell r="AF26">
            <v>538250</v>
          </cell>
          <cell r="AG26">
            <v>518458</v>
          </cell>
          <cell r="AH26">
            <v>471711</v>
          </cell>
          <cell r="AI26">
            <v>505674</v>
          </cell>
        </row>
        <row r="27">
          <cell r="A27" t="str">
            <v>California</v>
          </cell>
          <cell r="B27">
            <v>1682883</v>
          </cell>
          <cell r="C27">
            <v>1604100</v>
          </cell>
          <cell r="D27">
            <v>1732885</v>
          </cell>
          <cell r="E27">
            <v>1780265</v>
          </cell>
          <cell r="F27">
            <v>1411902</v>
          </cell>
          <cell r="G27">
            <v>1573836</v>
          </cell>
          <cell r="H27">
            <v>1686203</v>
          </cell>
          <cell r="I27">
            <v>1740654</v>
          </cell>
          <cell r="J27">
            <v>1888829</v>
          </cell>
          <cell r="K27">
            <v>1813971</v>
          </cell>
          <cell r="L27">
            <v>1739113</v>
          </cell>
          <cell r="M27">
            <v>1634010</v>
          </cell>
          <cell r="N27">
            <v>1784756</v>
          </cell>
          <cell r="O27">
            <v>1737043</v>
          </cell>
          <cell r="P27">
            <v>1767032</v>
          </cell>
          <cell r="Q27">
            <v>1948304</v>
          </cell>
          <cell r="R27">
            <v>1988218</v>
          </cell>
          <cell r="S27">
            <v>2089687</v>
          </cell>
          <cell r="T27">
            <v>2148129</v>
          </cell>
          <cell r="U27">
            <v>2032960</v>
          </cell>
          <cell r="V27">
            <v>2054753</v>
          </cell>
          <cell r="W27">
            <v>2080678</v>
          </cell>
          <cell r="X27">
            <v>2105674</v>
          </cell>
          <cell r="Y27">
            <v>2181672</v>
          </cell>
          <cell r="Z27">
            <v>2269610</v>
          </cell>
          <cell r="AA27">
            <v>2288239</v>
          </cell>
          <cell r="AB27">
            <v>2364807</v>
          </cell>
          <cell r="AC27">
            <v>2391524</v>
          </cell>
          <cell r="AD27">
            <v>2358444</v>
          </cell>
          <cell r="AE27">
            <v>2381691</v>
          </cell>
          <cell r="AF27">
            <v>2442313</v>
          </cell>
          <cell r="AG27">
            <v>2439000</v>
          </cell>
          <cell r="AH27">
            <v>2441257</v>
          </cell>
          <cell r="AI27">
            <v>2442392</v>
          </cell>
        </row>
        <row r="28">
          <cell r="A28" t="str">
            <v>Colorado</v>
          </cell>
          <cell r="B28">
            <v>147200</v>
          </cell>
          <cell r="C28">
            <v>148792</v>
          </cell>
          <cell r="D28">
            <v>157913</v>
          </cell>
          <cell r="E28">
            <v>167285</v>
          </cell>
          <cell r="F28">
            <v>158633</v>
          </cell>
          <cell r="G28">
            <v>160952</v>
          </cell>
          <cell r="H28">
            <v>181646</v>
          </cell>
          <cell r="I28">
            <v>222063</v>
          </cell>
          <cell r="J28">
            <v>235388</v>
          </cell>
          <cell r="K28">
            <v>233689.5</v>
          </cell>
          <cell r="L28">
            <v>231991</v>
          </cell>
          <cell r="M28">
            <v>225844</v>
          </cell>
          <cell r="N28">
            <v>233318</v>
          </cell>
          <cell r="O28">
            <v>232971</v>
          </cell>
          <cell r="P28">
            <v>236407</v>
          </cell>
          <cell r="Q28">
            <v>253374</v>
          </cell>
          <cell r="R28">
            <v>240561</v>
          </cell>
          <cell r="S28">
            <v>242649</v>
          </cell>
          <cell r="T28">
            <v>254118</v>
          </cell>
          <cell r="U28">
            <v>261444</v>
          </cell>
          <cell r="V28">
            <v>269382</v>
          </cell>
          <cell r="W28">
            <v>271864</v>
          </cell>
          <cell r="X28">
            <v>261017</v>
          </cell>
          <cell r="Y28">
            <v>281571</v>
          </cell>
          <cell r="Z28">
            <v>291025</v>
          </cell>
          <cell r="AA28">
            <v>313179</v>
          </cell>
          <cell r="AB28">
            <v>326492</v>
          </cell>
          <cell r="AC28">
            <v>294068</v>
          </cell>
          <cell r="AD28">
            <v>291743</v>
          </cell>
          <cell r="AE28">
            <v>291129</v>
          </cell>
          <cell r="AF28">
            <v>286685</v>
          </cell>
          <cell r="AG28">
            <v>280528</v>
          </cell>
          <cell r="AH28">
            <v>302868</v>
          </cell>
          <cell r="AI28">
            <v>304306</v>
          </cell>
        </row>
        <row r="29">
          <cell r="A29" t="str">
            <v>Hawaii</v>
          </cell>
          <cell r="B29">
            <v>46370</v>
          </cell>
          <cell r="C29">
            <v>46410</v>
          </cell>
          <cell r="D29">
            <v>46523</v>
          </cell>
          <cell r="E29">
            <v>50366</v>
          </cell>
          <cell r="F29">
            <v>48805</v>
          </cell>
          <cell r="G29">
            <v>49666</v>
          </cell>
          <cell r="H29">
            <v>48703</v>
          </cell>
          <cell r="I29">
            <v>52417</v>
          </cell>
          <cell r="J29">
            <v>56008</v>
          </cell>
          <cell r="K29">
            <v>57356</v>
          </cell>
          <cell r="L29">
            <v>58704</v>
          </cell>
          <cell r="M29">
            <v>57387</v>
          </cell>
          <cell r="N29">
            <v>55038</v>
          </cell>
          <cell r="O29">
            <v>55673</v>
          </cell>
          <cell r="P29">
            <v>55381</v>
          </cell>
          <cell r="Q29">
            <v>57035</v>
          </cell>
          <cell r="R29">
            <v>53387</v>
          </cell>
          <cell r="S29">
            <v>55520</v>
          </cell>
          <cell r="T29">
            <v>57389</v>
          </cell>
          <cell r="U29">
            <v>59816</v>
          </cell>
          <cell r="V29">
            <v>60079</v>
          </cell>
          <cell r="W29">
            <v>60449</v>
          </cell>
          <cell r="X29">
            <v>59365</v>
          </cell>
          <cell r="Y29">
            <v>59655</v>
          </cell>
          <cell r="Z29">
            <v>63182</v>
          </cell>
          <cell r="AA29">
            <v>67936</v>
          </cell>
          <cell r="AB29">
            <v>70210</v>
          </cell>
          <cell r="AC29">
            <v>72916</v>
          </cell>
          <cell r="AD29">
            <v>71753</v>
          </cell>
          <cell r="AE29">
            <v>69972</v>
          </cell>
          <cell r="AF29">
            <v>67327</v>
          </cell>
          <cell r="AG29">
            <v>63874</v>
          </cell>
          <cell r="AH29">
            <v>60429</v>
          </cell>
          <cell r="AI29">
            <v>58667</v>
          </cell>
        </row>
        <row r="30">
          <cell r="A30" t="str">
            <v>Idaho</v>
          </cell>
          <cell r="B30">
            <v>37901</v>
          </cell>
          <cell r="C30">
            <v>38680</v>
          </cell>
          <cell r="D30">
            <v>42378</v>
          </cell>
          <cell r="E30">
            <v>42281</v>
          </cell>
          <cell r="F30">
            <v>42591</v>
          </cell>
          <cell r="G30">
            <v>44455</v>
          </cell>
          <cell r="H30">
            <v>44542</v>
          </cell>
          <cell r="I30">
            <v>50529</v>
          </cell>
          <cell r="J30">
            <v>56015</v>
          </cell>
          <cell r="K30">
            <v>57464.5</v>
          </cell>
          <cell r="L30">
            <v>58914</v>
          </cell>
          <cell r="M30">
            <v>55745</v>
          </cell>
          <cell r="N30">
            <v>58624</v>
          </cell>
          <cell r="O30">
            <v>58314</v>
          </cell>
          <cell r="P30">
            <v>59252</v>
          </cell>
          <cell r="Q30">
            <v>63227</v>
          </cell>
          <cell r="R30">
            <v>61087</v>
          </cell>
          <cell r="S30">
            <v>64973</v>
          </cell>
          <cell r="T30">
            <v>66412</v>
          </cell>
          <cell r="U30">
            <v>68619</v>
          </cell>
          <cell r="V30">
            <v>68178</v>
          </cell>
          <cell r="W30">
            <v>70060</v>
          </cell>
          <cell r="X30">
            <v>70248</v>
          </cell>
          <cell r="Y30">
            <v>71386</v>
          </cell>
          <cell r="Z30">
            <v>73369</v>
          </cell>
          <cell r="AA30">
            <v>78074</v>
          </cell>
          <cell r="AB30">
            <v>76860</v>
          </cell>
          <cell r="AC30">
            <v>83535</v>
          </cell>
          <cell r="AD30">
            <v>99193</v>
          </cell>
          <cell r="AE30">
            <v>99886</v>
          </cell>
          <cell r="AF30">
            <v>98377</v>
          </cell>
          <cell r="AG30">
            <v>96700</v>
          </cell>
          <cell r="AH30">
            <v>101619</v>
          </cell>
          <cell r="AI30">
            <v>104783</v>
          </cell>
        </row>
        <row r="31">
          <cell r="A31" t="str">
            <v>Montana</v>
          </cell>
          <cell r="B31">
            <v>29523</v>
          </cell>
          <cell r="C31">
            <v>30829</v>
          </cell>
          <cell r="D31">
            <v>34713</v>
          </cell>
          <cell r="E31">
            <v>36043</v>
          </cell>
          <cell r="F31">
            <v>34424</v>
          </cell>
          <cell r="G31">
            <v>34574</v>
          </cell>
          <cell r="H31">
            <v>35085</v>
          </cell>
          <cell r="I31">
            <v>35141</v>
          </cell>
          <cell r="J31">
            <v>38459</v>
          </cell>
          <cell r="K31">
            <v>38709.5</v>
          </cell>
          <cell r="L31">
            <v>38960</v>
          </cell>
          <cell r="M31">
            <v>38324</v>
          </cell>
          <cell r="N31">
            <v>42082</v>
          </cell>
          <cell r="O31">
            <v>39016</v>
          </cell>
          <cell r="P31">
            <v>39522</v>
          </cell>
          <cell r="Q31">
            <v>42144</v>
          </cell>
          <cell r="R31">
            <v>38527</v>
          </cell>
          <cell r="S31">
            <v>41091</v>
          </cell>
          <cell r="T31">
            <v>41521</v>
          </cell>
          <cell r="U31">
            <v>43201</v>
          </cell>
          <cell r="V31">
            <v>43148</v>
          </cell>
          <cell r="W31">
            <v>43634</v>
          </cell>
          <cell r="X31">
            <v>43310</v>
          </cell>
          <cell r="Y31">
            <v>42919</v>
          </cell>
          <cell r="Z31">
            <v>43673</v>
          </cell>
          <cell r="AA31">
            <v>46733</v>
          </cell>
          <cell r="AB31">
            <v>50230</v>
          </cell>
          <cell r="AC31">
            <v>50974</v>
          </cell>
          <cell r="AD31">
            <v>50376</v>
          </cell>
          <cell r="AE31">
            <v>48980</v>
          </cell>
          <cell r="AF31">
            <v>47667</v>
          </cell>
          <cell r="AG31">
            <v>46981</v>
          </cell>
          <cell r="AH31">
            <v>46941</v>
          </cell>
          <cell r="AI31">
            <v>47078</v>
          </cell>
        </row>
        <row r="32">
          <cell r="A32" t="str">
            <v>Nevada</v>
          </cell>
          <cell r="B32">
            <v>29572</v>
          </cell>
          <cell r="C32">
            <v>33154</v>
          </cell>
          <cell r="D32">
            <v>39910</v>
          </cell>
          <cell r="E32">
            <v>41739</v>
          </cell>
          <cell r="F32">
            <v>42449</v>
          </cell>
          <cell r="G32">
            <v>46128</v>
          </cell>
          <cell r="H32">
            <v>48115</v>
          </cell>
          <cell r="I32">
            <v>60825</v>
          </cell>
          <cell r="J32">
            <v>62419</v>
          </cell>
          <cell r="K32">
            <v>62251</v>
          </cell>
          <cell r="L32">
            <v>62083</v>
          </cell>
          <cell r="M32">
            <v>61516</v>
          </cell>
          <cell r="N32">
            <v>70742</v>
          </cell>
          <cell r="O32">
            <v>68821</v>
          </cell>
          <cell r="P32">
            <v>74673</v>
          </cell>
          <cell r="Q32">
            <v>87519</v>
          </cell>
          <cell r="R32">
            <v>78945</v>
          </cell>
          <cell r="S32">
            <v>83457</v>
          </cell>
          <cell r="T32">
            <v>83330</v>
          </cell>
          <cell r="U32">
            <v>88252</v>
          </cell>
          <cell r="V32">
            <v>91996</v>
          </cell>
          <cell r="W32">
            <v>95050</v>
          </cell>
          <cell r="X32">
            <v>96673</v>
          </cell>
          <cell r="Y32">
            <v>100310</v>
          </cell>
          <cell r="Z32">
            <v>104991</v>
          </cell>
          <cell r="AA32">
            <v>117312</v>
          </cell>
          <cell r="AB32">
            <v>118509</v>
          </cell>
          <cell r="AC32">
            <v>110428</v>
          </cell>
          <cell r="AD32">
            <v>108980</v>
          </cell>
          <cell r="AE32">
            <v>108140</v>
          </cell>
          <cell r="AF32">
            <v>110510</v>
          </cell>
          <cell r="AG32">
            <v>108281</v>
          </cell>
          <cell r="AH32">
            <v>107845</v>
          </cell>
          <cell r="AI32">
            <v>109959</v>
          </cell>
        </row>
        <row r="33">
          <cell r="A33" t="str">
            <v>New Mexico</v>
          </cell>
          <cell r="B33">
            <v>53878</v>
          </cell>
          <cell r="C33">
            <v>54952</v>
          </cell>
          <cell r="D33">
            <v>57461</v>
          </cell>
          <cell r="E33">
            <v>62525</v>
          </cell>
          <cell r="F33">
            <v>65171</v>
          </cell>
          <cell r="G33">
            <v>78720</v>
          </cell>
          <cell r="H33">
            <v>77883</v>
          </cell>
          <cell r="I33">
            <v>83877</v>
          </cell>
          <cell r="J33">
            <v>97014</v>
          </cell>
          <cell r="K33">
            <v>97782.5</v>
          </cell>
          <cell r="L33">
            <v>98551</v>
          </cell>
          <cell r="M33">
            <v>98941</v>
          </cell>
          <cell r="N33">
            <v>100025</v>
          </cell>
          <cell r="O33">
            <v>104475</v>
          </cell>
          <cell r="P33">
            <v>104145</v>
          </cell>
          <cell r="Q33">
            <v>110110</v>
          </cell>
          <cell r="R33">
            <v>95015</v>
          </cell>
          <cell r="S33">
            <v>99211</v>
          </cell>
          <cell r="T33">
            <v>106804</v>
          </cell>
          <cell r="U33">
            <v>114324</v>
          </cell>
          <cell r="V33">
            <v>117817</v>
          </cell>
          <cell r="W33">
            <v>118176</v>
          </cell>
          <cell r="X33">
            <v>118651</v>
          </cell>
          <cell r="Y33">
            <v>120486</v>
          </cell>
          <cell r="Z33">
            <v>127597</v>
          </cell>
          <cell r="AA33">
            <v>137064</v>
          </cell>
          <cell r="AB33">
            <v>146473</v>
          </cell>
          <cell r="AC33">
            <v>144084</v>
          </cell>
          <cell r="AD33">
            <v>143943</v>
          </cell>
          <cell r="AE33">
            <v>141400</v>
          </cell>
          <cell r="AF33">
            <v>134868</v>
          </cell>
          <cell r="AG33">
            <v>127232</v>
          </cell>
          <cell r="AH33">
            <v>123596</v>
          </cell>
          <cell r="AI33">
            <v>120791</v>
          </cell>
        </row>
        <row r="34">
          <cell r="A34" t="str">
            <v>Oregon</v>
          </cell>
          <cell r="B34">
            <v>143067</v>
          </cell>
          <cell r="C34">
            <v>142162</v>
          </cell>
          <cell r="D34">
            <v>152294</v>
          </cell>
          <cell r="E34">
            <v>137336</v>
          </cell>
          <cell r="F34">
            <v>136564</v>
          </cell>
          <cell r="G34">
            <v>138604</v>
          </cell>
          <cell r="H34">
            <v>150257</v>
          </cell>
          <cell r="I34">
            <v>158085</v>
          </cell>
          <cell r="J34">
            <v>161074</v>
          </cell>
          <cell r="K34">
            <v>159420.5</v>
          </cell>
          <cell r="L34">
            <v>157767</v>
          </cell>
          <cell r="M34">
            <v>145533</v>
          </cell>
          <cell r="N34">
            <v>158764</v>
          </cell>
          <cell r="O34">
            <v>147100</v>
          </cell>
          <cell r="P34">
            <v>149382</v>
          </cell>
          <cell r="Q34">
            <v>168892</v>
          </cell>
          <cell r="R34">
            <v>158465</v>
          </cell>
          <cell r="S34">
            <v>164822</v>
          </cell>
          <cell r="T34">
            <v>176178</v>
          </cell>
          <cell r="U34">
            <v>173735</v>
          </cell>
          <cell r="V34">
            <v>175084</v>
          </cell>
          <cell r="W34">
            <v>173627</v>
          </cell>
          <cell r="X34">
            <v>170291</v>
          </cell>
          <cell r="Y34">
            <v>174137</v>
          </cell>
          <cell r="Z34">
            <v>188087</v>
          </cell>
          <cell r="AA34">
            <v>207005</v>
          </cell>
          <cell r="AB34">
            <v>212273</v>
          </cell>
          <cell r="AC34">
            <v>226459</v>
          </cell>
          <cell r="AD34">
            <v>225223</v>
          </cell>
          <cell r="AE34">
            <v>219933</v>
          </cell>
          <cell r="AF34">
            <v>214200</v>
          </cell>
          <cell r="AG34">
            <v>209205</v>
          </cell>
          <cell r="AH34">
            <v>204742</v>
          </cell>
          <cell r="AI34">
            <v>201118</v>
          </cell>
        </row>
        <row r="35">
          <cell r="A35" t="str">
            <v>Utah</v>
          </cell>
          <cell r="B35">
            <v>82000</v>
          </cell>
          <cell r="C35">
            <v>83980</v>
          </cell>
          <cell r="D35">
            <v>88537</v>
          </cell>
          <cell r="E35">
            <v>94186</v>
          </cell>
          <cell r="F35">
            <v>94831</v>
          </cell>
          <cell r="G35">
            <v>97860</v>
          </cell>
          <cell r="H35">
            <v>102761</v>
          </cell>
          <cell r="I35">
            <v>116609</v>
          </cell>
          <cell r="J35">
            <v>127440</v>
          </cell>
          <cell r="K35">
            <v>132894.5</v>
          </cell>
          <cell r="L35">
            <v>138349</v>
          </cell>
          <cell r="M35">
            <v>134555</v>
          </cell>
          <cell r="N35">
            <v>144700</v>
          </cell>
          <cell r="O35">
            <v>145106</v>
          </cell>
          <cell r="P35">
            <v>137319</v>
          </cell>
          <cell r="Q35">
            <v>156736</v>
          </cell>
          <cell r="R35">
            <v>148187</v>
          </cell>
          <cell r="S35">
            <v>159937</v>
          </cell>
          <cell r="T35">
            <v>160622</v>
          </cell>
          <cell r="U35">
            <v>167944</v>
          </cell>
          <cell r="V35">
            <v>172419</v>
          </cell>
          <cell r="W35">
            <v>178594</v>
          </cell>
          <cell r="X35">
            <v>172939</v>
          </cell>
          <cell r="Y35">
            <v>180474</v>
          </cell>
          <cell r="Z35">
            <v>192660</v>
          </cell>
          <cell r="AA35">
            <v>213282</v>
          </cell>
          <cell r="AB35">
            <v>224409</v>
          </cell>
          <cell r="AC35">
            <v>206346</v>
          </cell>
          <cell r="AD35">
            <v>199296</v>
          </cell>
          <cell r="AE35">
            <v>190642</v>
          </cell>
          <cell r="AF35">
            <v>191330</v>
          </cell>
          <cell r="AG35">
            <v>196315</v>
          </cell>
          <cell r="AH35">
            <v>211813</v>
          </cell>
          <cell r="AI35">
            <v>216174</v>
          </cell>
        </row>
        <row r="36">
          <cell r="A36" t="str">
            <v>Washington</v>
          </cell>
          <cell r="B36">
            <v>243898</v>
          </cell>
          <cell r="C36">
            <v>265519</v>
          </cell>
          <cell r="D36">
            <v>294593</v>
          </cell>
          <cell r="E36">
            <v>221533</v>
          </cell>
          <cell r="F36">
            <v>222890</v>
          </cell>
          <cell r="G36">
            <v>222988</v>
          </cell>
          <cell r="H36">
            <v>247547</v>
          </cell>
          <cell r="I36">
            <v>257628</v>
          </cell>
          <cell r="J36">
            <v>268738</v>
          </cell>
          <cell r="K36">
            <v>271182</v>
          </cell>
          <cell r="L36">
            <v>273626</v>
          </cell>
          <cell r="M36">
            <v>260208</v>
          </cell>
          <cell r="N36">
            <v>281918</v>
          </cell>
          <cell r="O36">
            <v>276383</v>
          </cell>
          <cell r="P36">
            <v>263183</v>
          </cell>
          <cell r="Q36">
            <v>296125</v>
          </cell>
          <cell r="R36">
            <v>280481</v>
          </cell>
          <cell r="S36">
            <v>283797</v>
          </cell>
          <cell r="T36">
            <v>292659</v>
          </cell>
          <cell r="U36">
            <v>299502</v>
          </cell>
          <cell r="V36">
            <v>293612</v>
          </cell>
          <cell r="W36">
            <v>293775</v>
          </cell>
          <cell r="X36">
            <v>292830</v>
          </cell>
          <cell r="Y36">
            <v>294139</v>
          </cell>
          <cell r="Z36">
            <v>309042</v>
          </cell>
          <cell r="AA36">
            <v>329261</v>
          </cell>
          <cell r="AB36">
            <v>333652</v>
          </cell>
          <cell r="AC36">
            <v>323423</v>
          </cell>
          <cell r="AD36">
            <v>315934</v>
          </cell>
          <cell r="AE36">
            <v>314163</v>
          </cell>
          <cell r="AF36">
            <v>313788</v>
          </cell>
          <cell r="AG36">
            <v>312432</v>
          </cell>
          <cell r="AH36">
            <v>311536</v>
          </cell>
          <cell r="AI36">
            <v>311825</v>
          </cell>
        </row>
        <row r="37">
          <cell r="A37" t="str">
            <v>Wyoming</v>
          </cell>
          <cell r="B37">
            <v>18699</v>
          </cell>
          <cell r="C37">
            <v>19487</v>
          </cell>
          <cell r="D37">
            <v>20713</v>
          </cell>
          <cell r="E37">
            <v>22181</v>
          </cell>
          <cell r="F37">
            <v>22668</v>
          </cell>
          <cell r="G37">
            <v>23905</v>
          </cell>
          <cell r="H37">
            <v>26039</v>
          </cell>
          <cell r="I37">
            <v>30769</v>
          </cell>
          <cell r="J37">
            <v>30934</v>
          </cell>
          <cell r="K37">
            <v>30546</v>
          </cell>
          <cell r="L37">
            <v>30158</v>
          </cell>
          <cell r="M37">
            <v>28978</v>
          </cell>
          <cell r="N37">
            <v>30411</v>
          </cell>
          <cell r="O37">
            <v>29019</v>
          </cell>
          <cell r="P37">
            <v>28361</v>
          </cell>
          <cell r="Q37">
            <v>28494</v>
          </cell>
          <cell r="R37">
            <v>28544</v>
          </cell>
          <cell r="S37">
            <v>29592</v>
          </cell>
          <cell r="T37">
            <v>31073</v>
          </cell>
          <cell r="U37">
            <v>31962</v>
          </cell>
          <cell r="V37">
            <v>32268</v>
          </cell>
          <cell r="W37">
            <v>33591</v>
          </cell>
          <cell r="X37">
            <v>32662</v>
          </cell>
          <cell r="Y37">
            <v>32926</v>
          </cell>
          <cell r="Z37">
            <v>33607</v>
          </cell>
          <cell r="AA37">
            <v>34320</v>
          </cell>
          <cell r="AB37">
            <v>35797</v>
          </cell>
          <cell r="AC37">
            <v>35683</v>
          </cell>
          <cell r="AD37">
            <v>35518</v>
          </cell>
          <cell r="AE37">
            <v>34751</v>
          </cell>
          <cell r="AF37">
            <v>32922</v>
          </cell>
          <cell r="AG37">
            <v>31725</v>
          </cell>
          <cell r="AH37">
            <v>30690</v>
          </cell>
          <cell r="AI37">
            <v>29951</v>
          </cell>
        </row>
        <row r="38">
          <cell r="A38" t="str">
            <v>Midwest</v>
          </cell>
          <cell r="B38">
            <v>2713249</v>
          </cell>
          <cell r="C38">
            <v>2768685</v>
          </cell>
          <cell r="D38">
            <v>2980614</v>
          </cell>
          <cell r="E38">
            <v>3066305</v>
          </cell>
          <cell r="F38">
            <v>2981013</v>
          </cell>
          <cell r="G38">
            <v>3100069</v>
          </cell>
          <cell r="H38">
            <v>3247876</v>
          </cell>
          <cell r="I38">
            <v>3423047</v>
          </cell>
          <cell r="J38">
            <v>3508013</v>
          </cell>
          <cell r="K38">
            <v>3482718</v>
          </cell>
          <cell r="L38">
            <v>3457423</v>
          </cell>
          <cell r="M38">
            <v>3313551</v>
          </cell>
          <cell r="N38">
            <v>3407133</v>
          </cell>
          <cell r="O38">
            <v>3309266</v>
          </cell>
          <cell r="P38">
            <v>3344546</v>
          </cell>
          <cell r="Q38">
            <v>3493379</v>
          </cell>
          <cell r="R38">
            <v>3380240</v>
          </cell>
          <cell r="S38">
            <v>3463514</v>
          </cell>
          <cell r="T38">
            <v>3573726</v>
          </cell>
          <cell r="U38">
            <v>3666234</v>
          </cell>
          <cell r="V38">
            <v>3718230</v>
          </cell>
          <cell r="W38">
            <v>3785356</v>
          </cell>
          <cell r="X38">
            <v>3776177</v>
          </cell>
          <cell r="Y38">
            <v>3870803</v>
          </cell>
          <cell r="Z38">
            <v>3986529</v>
          </cell>
          <cell r="AA38">
            <v>4253402</v>
          </cell>
          <cell r="AB38">
            <v>4387352</v>
          </cell>
          <cell r="AC38">
            <v>4364941</v>
          </cell>
          <cell r="AD38">
            <v>4236714</v>
          </cell>
          <cell r="AE38">
            <v>4145474</v>
          </cell>
          <cell r="AF38">
            <v>3995702</v>
          </cell>
          <cell r="AG38">
            <v>3895433</v>
          </cell>
          <cell r="AH38">
            <v>3813373</v>
          </cell>
          <cell r="AI38">
            <v>3734417</v>
          </cell>
        </row>
        <row r="39">
          <cell r="A39" t="str">
            <v xml:space="preserve">   as a percent of U.S.</v>
          </cell>
          <cell r="B39">
            <v>25.23803712413612</v>
          </cell>
          <cell r="C39">
            <v>25.255099597505215</v>
          </cell>
          <cell r="D39">
            <v>25.403086521026736</v>
          </cell>
          <cell r="E39">
            <v>25.588482823165371</v>
          </cell>
          <cell r="F39">
            <v>26.333078690068877</v>
          </cell>
          <cell r="G39">
            <v>26.125895697969792</v>
          </cell>
          <cell r="H39">
            <v>25.713180059617585</v>
          </cell>
          <cell r="I39">
            <v>25.586770289047301</v>
          </cell>
          <cell r="J39">
            <v>25.078785556446004</v>
          </cell>
          <cell r="K39">
            <v>25.091219696278721</v>
          </cell>
          <cell r="L39">
            <v>25.103848384045808</v>
          </cell>
          <cell r="M39">
            <v>25.086867667920249</v>
          </cell>
          <cell r="N39">
            <v>24.772243490232867</v>
          </cell>
          <cell r="O39">
            <v>24.730818939071121</v>
          </cell>
          <cell r="P39">
            <v>24.819477794089696</v>
          </cell>
          <cell r="Q39">
            <v>24.456863452465406</v>
          </cell>
          <cell r="R39">
            <v>24.24350918957408</v>
          </cell>
          <cell r="S39">
            <v>24.034613589720013</v>
          </cell>
          <cell r="T39">
            <v>23.944389548135934</v>
          </cell>
          <cell r="U39">
            <v>24.07273362390363</v>
          </cell>
          <cell r="V39">
            <v>23.980784569455128</v>
          </cell>
          <cell r="W39">
            <v>24.118556053038503</v>
          </cell>
          <cell r="X39">
            <v>24.075887261016099</v>
          </cell>
          <cell r="Y39">
            <v>23.888675697716284</v>
          </cell>
          <cell r="Z39">
            <v>23.597566541220356</v>
          </cell>
          <cell r="AA39">
            <v>23.57428412280969</v>
          </cell>
          <cell r="AB39">
            <v>23.654211901874653</v>
          </cell>
          <cell r="AC39">
            <v>23.809616280346557</v>
          </cell>
          <cell r="AD39">
            <v>23.199907610275041</v>
          </cell>
          <cell r="AE39">
            <v>22.986424034673647</v>
          </cell>
          <cell r="AF39">
            <v>22.383609852592713</v>
          </cell>
          <cell r="AG39">
            <v>22.134710339988292</v>
          </cell>
          <cell r="AH39">
            <v>21.790783794339809</v>
          </cell>
          <cell r="AI39">
            <v>21.347891648052705</v>
          </cell>
        </row>
        <row r="40">
          <cell r="A40" t="str">
            <v>Illinois</v>
          </cell>
          <cell r="B40">
            <v>599035</v>
          </cell>
          <cell r="C40">
            <v>599040</v>
          </cell>
          <cell r="D40">
            <v>632988</v>
          </cell>
          <cell r="E40">
            <v>671243</v>
          </cell>
          <cell r="F40">
            <v>632614</v>
          </cell>
          <cell r="G40">
            <v>663240</v>
          </cell>
          <cell r="H40">
            <v>674698</v>
          </cell>
          <cell r="I40">
            <v>713215</v>
          </cell>
          <cell r="J40">
            <v>730845</v>
          </cell>
          <cell r="K40">
            <v>722841</v>
          </cell>
          <cell r="L40">
            <v>714837</v>
          </cell>
          <cell r="M40">
            <v>689948</v>
          </cell>
          <cell r="N40">
            <v>706146</v>
          </cell>
          <cell r="O40">
            <v>691988</v>
          </cell>
          <cell r="P40">
            <v>694606</v>
          </cell>
          <cell r="Q40">
            <v>710607</v>
          </cell>
          <cell r="R40">
            <v>699481</v>
          </cell>
          <cell r="S40">
            <v>701657</v>
          </cell>
          <cell r="T40">
            <v>724812</v>
          </cell>
          <cell r="U40">
            <v>741851</v>
          </cell>
          <cell r="V40">
            <v>744772</v>
          </cell>
          <cell r="W40">
            <v>770577</v>
          </cell>
          <cell r="X40">
            <v>746890</v>
          </cell>
          <cell r="Y40">
            <v>768300</v>
          </cell>
          <cell r="Z40">
            <v>787230</v>
          </cell>
          <cell r="AA40">
            <v>816388</v>
          </cell>
          <cell r="AB40">
            <v>815103</v>
          </cell>
          <cell r="AC40">
            <v>798060</v>
          </cell>
          <cell r="AD40">
            <v>773184</v>
          </cell>
          <cell r="AE40">
            <v>750300</v>
          </cell>
          <cell r="AF40">
            <v>732338</v>
          </cell>
          <cell r="AG40">
            <v>709349</v>
          </cell>
          <cell r="AH40">
            <v>690103</v>
          </cell>
          <cell r="AI40">
            <v>673819</v>
          </cell>
        </row>
        <row r="41">
          <cell r="A41" t="str">
            <v>Indiana</v>
          </cell>
          <cell r="B41">
            <v>216502</v>
          </cell>
          <cell r="C41">
            <v>218290</v>
          </cell>
          <cell r="D41">
            <v>240139</v>
          </cell>
          <cell r="E41">
            <v>247025</v>
          </cell>
          <cell r="F41">
            <v>235794</v>
          </cell>
          <cell r="G41">
            <v>243048</v>
          </cell>
          <cell r="H41">
            <v>260896</v>
          </cell>
          <cell r="I41">
            <v>277313</v>
          </cell>
          <cell r="J41">
            <v>288777</v>
          </cell>
          <cell r="K41">
            <v>286268.5</v>
          </cell>
          <cell r="L41">
            <v>283760</v>
          </cell>
          <cell r="M41">
            <v>276533</v>
          </cell>
          <cell r="N41">
            <v>277354</v>
          </cell>
          <cell r="O41">
            <v>279990</v>
          </cell>
          <cell r="P41">
            <v>283790</v>
          </cell>
          <cell r="Q41">
            <v>293362</v>
          </cell>
          <cell r="R41">
            <v>294749</v>
          </cell>
          <cell r="S41">
            <v>319192</v>
          </cell>
          <cell r="T41">
            <v>320539</v>
          </cell>
          <cell r="U41">
            <v>328133</v>
          </cell>
          <cell r="V41">
            <v>333738</v>
          </cell>
          <cell r="W41">
            <v>337161</v>
          </cell>
          <cell r="X41">
            <v>341510</v>
          </cell>
          <cell r="Y41">
            <v>349674</v>
          </cell>
          <cell r="Z41">
            <v>365982</v>
          </cell>
          <cell r="AA41">
            <v>399791</v>
          </cell>
          <cell r="AB41">
            <v>413676</v>
          </cell>
          <cell r="AC41">
            <v>414265</v>
          </cell>
          <cell r="AD41">
            <v>403332</v>
          </cell>
          <cell r="AE41">
            <v>399112</v>
          </cell>
          <cell r="AF41">
            <v>389637</v>
          </cell>
          <cell r="AG41">
            <v>377992</v>
          </cell>
          <cell r="AH41">
            <v>370918</v>
          </cell>
          <cell r="AI41">
            <v>360740</v>
          </cell>
        </row>
        <row r="42">
          <cell r="A42" t="str">
            <v>Iowa</v>
          </cell>
          <cell r="B42">
            <v>118099</v>
          </cell>
          <cell r="C42">
            <v>125524</v>
          </cell>
          <cell r="D42">
            <v>136390</v>
          </cell>
          <cell r="E42">
            <v>143146</v>
          </cell>
          <cell r="F42">
            <v>141905</v>
          </cell>
          <cell r="G42">
            <v>148957</v>
          </cell>
          <cell r="H42">
            <v>155359</v>
          </cell>
          <cell r="I42">
            <v>163706</v>
          </cell>
          <cell r="J42">
            <v>164746</v>
          </cell>
          <cell r="K42">
            <v>164979</v>
          </cell>
          <cell r="L42">
            <v>165212</v>
          </cell>
          <cell r="M42">
            <v>160073</v>
          </cell>
          <cell r="N42">
            <v>169723</v>
          </cell>
          <cell r="O42">
            <v>166415</v>
          </cell>
          <cell r="P42">
            <v>167553</v>
          </cell>
          <cell r="Q42">
            <v>179137</v>
          </cell>
          <cell r="R42">
            <v>172343</v>
          </cell>
          <cell r="S42">
            <v>176544</v>
          </cell>
          <cell r="T42">
            <v>180724</v>
          </cell>
          <cell r="U42">
            <v>184758</v>
          </cell>
          <cell r="V42">
            <v>187419</v>
          </cell>
          <cell r="W42">
            <v>189395</v>
          </cell>
          <cell r="X42">
            <v>194031</v>
          </cell>
          <cell r="Y42">
            <v>202424</v>
          </cell>
          <cell r="Z42">
            <v>220230</v>
          </cell>
          <cell r="AA42">
            <v>250265</v>
          </cell>
          <cell r="AB42">
            <v>275589</v>
          </cell>
          <cell r="AC42">
            <v>307761</v>
          </cell>
          <cell r="AD42">
            <v>321509</v>
          </cell>
          <cell r="AE42">
            <v>307958</v>
          </cell>
          <cell r="AF42">
            <v>253211</v>
          </cell>
          <cell r="AG42">
            <v>247445</v>
          </cell>
          <cell r="AH42">
            <v>238779</v>
          </cell>
          <cell r="AI42">
            <v>234033</v>
          </cell>
        </row>
        <row r="43">
          <cell r="A43" t="str">
            <v>Kansas</v>
          </cell>
          <cell r="B43">
            <v>119182</v>
          </cell>
          <cell r="C43">
            <v>123682</v>
          </cell>
          <cell r="D43">
            <v>132298</v>
          </cell>
          <cell r="E43">
            <v>137009</v>
          </cell>
          <cell r="F43">
            <v>136391</v>
          </cell>
          <cell r="G43">
            <v>138693</v>
          </cell>
          <cell r="H43">
            <v>149458</v>
          </cell>
          <cell r="I43">
            <v>160360</v>
          </cell>
          <cell r="J43">
            <v>164875</v>
          </cell>
          <cell r="K43">
            <v>165787</v>
          </cell>
          <cell r="L43">
            <v>166699</v>
          </cell>
          <cell r="M43">
            <v>165959</v>
          </cell>
          <cell r="N43">
            <v>168416</v>
          </cell>
          <cell r="O43">
            <v>165838</v>
          </cell>
          <cell r="P43">
            <v>165501</v>
          </cell>
          <cell r="Q43">
            <v>171270</v>
          </cell>
          <cell r="R43">
            <v>164820</v>
          </cell>
          <cell r="S43">
            <v>167811</v>
          </cell>
          <cell r="T43">
            <v>170752</v>
          </cell>
          <cell r="U43">
            <v>173690</v>
          </cell>
          <cell r="V43">
            <v>174156</v>
          </cell>
          <cell r="W43">
            <v>173854</v>
          </cell>
          <cell r="X43">
            <v>170798</v>
          </cell>
          <cell r="Y43">
            <v>171034</v>
          </cell>
          <cell r="Z43">
            <v>175803</v>
          </cell>
          <cell r="AA43">
            <v>183216</v>
          </cell>
          <cell r="AB43">
            <v>190381</v>
          </cell>
          <cell r="AC43">
            <v>193241</v>
          </cell>
          <cell r="AD43">
            <v>192585</v>
          </cell>
          <cell r="AE43">
            <v>193722</v>
          </cell>
          <cell r="AF43">
            <v>191337</v>
          </cell>
          <cell r="AG43">
            <v>187171</v>
          </cell>
          <cell r="AH43">
            <v>184754</v>
          </cell>
          <cell r="AI43">
            <v>184221</v>
          </cell>
        </row>
        <row r="44">
          <cell r="A44" t="str">
            <v>Michigan</v>
          </cell>
          <cell r="B44">
            <v>458534</v>
          </cell>
          <cell r="C44">
            <v>475376</v>
          </cell>
          <cell r="D44">
            <v>509077</v>
          </cell>
          <cell r="E44">
            <v>496334</v>
          </cell>
          <cell r="F44">
            <v>474121</v>
          </cell>
          <cell r="G44">
            <v>498905</v>
          </cell>
          <cell r="H44">
            <v>529135</v>
          </cell>
          <cell r="I44">
            <v>555625</v>
          </cell>
          <cell r="J44">
            <v>545286</v>
          </cell>
          <cell r="K44">
            <v>540557.5</v>
          </cell>
          <cell r="L44">
            <v>535829</v>
          </cell>
          <cell r="M44">
            <v>508818</v>
          </cell>
          <cell r="N44">
            <v>529285</v>
          </cell>
          <cell r="O44">
            <v>505877</v>
          </cell>
          <cell r="P44">
            <v>514959</v>
          </cell>
          <cell r="Q44">
            <v>537499</v>
          </cell>
          <cell r="R44">
            <v>516664</v>
          </cell>
          <cell r="S44">
            <v>527663</v>
          </cell>
          <cell r="T44">
            <v>546590</v>
          </cell>
          <cell r="U44">
            <v>553907</v>
          </cell>
          <cell r="V44">
            <v>560272</v>
          </cell>
          <cell r="W44">
            <v>565321</v>
          </cell>
          <cell r="X44">
            <v>567035</v>
          </cell>
          <cell r="Y44">
            <v>571807</v>
          </cell>
          <cell r="Z44">
            <v>578419</v>
          </cell>
          <cell r="AA44">
            <v>601353</v>
          </cell>
          <cell r="AB44">
            <v>611221</v>
          </cell>
          <cell r="AC44">
            <v>612044</v>
          </cell>
          <cell r="AD44">
            <v>592053</v>
          </cell>
          <cell r="AE44">
            <v>575959</v>
          </cell>
          <cell r="AF44">
            <v>553841</v>
          </cell>
          <cell r="AG44">
            <v>538523</v>
          </cell>
          <cell r="AH44">
            <v>525066</v>
          </cell>
          <cell r="AI44">
            <v>503122</v>
          </cell>
        </row>
        <row r="45">
          <cell r="A45" t="str">
            <v>Minnesota</v>
          </cell>
          <cell r="B45">
            <v>180712</v>
          </cell>
          <cell r="C45">
            <v>185430</v>
          </cell>
          <cell r="D45">
            <v>201951</v>
          </cell>
          <cell r="E45">
            <v>209223</v>
          </cell>
          <cell r="F45">
            <v>206101</v>
          </cell>
          <cell r="G45">
            <v>221206</v>
          </cell>
          <cell r="H45">
            <v>239641</v>
          </cell>
          <cell r="I45">
            <v>248052</v>
          </cell>
          <cell r="J45">
            <v>267088</v>
          </cell>
          <cell r="K45">
            <v>274606.5</v>
          </cell>
          <cell r="L45">
            <v>282125</v>
          </cell>
          <cell r="M45">
            <v>261125</v>
          </cell>
          <cell r="N45">
            <v>266437</v>
          </cell>
          <cell r="O45">
            <v>245750</v>
          </cell>
          <cell r="P45">
            <v>244167</v>
          </cell>
          <cell r="Q45">
            <v>275068</v>
          </cell>
          <cell r="R45">
            <v>245220</v>
          </cell>
          <cell r="S45">
            <v>243128</v>
          </cell>
          <cell r="T45">
            <v>258943</v>
          </cell>
          <cell r="U45">
            <v>275800</v>
          </cell>
          <cell r="V45">
            <v>294249</v>
          </cell>
          <cell r="W45">
            <v>310694</v>
          </cell>
          <cell r="X45">
            <v>310372</v>
          </cell>
          <cell r="Y45">
            <v>346435</v>
          </cell>
          <cell r="Z45">
            <v>363424</v>
          </cell>
          <cell r="AA45">
            <v>395509</v>
          </cell>
          <cell r="AB45">
            <v>417476</v>
          </cell>
          <cell r="AC45">
            <v>370511</v>
          </cell>
          <cell r="AD45">
            <v>335124</v>
          </cell>
          <cell r="AE45">
            <v>325748</v>
          </cell>
          <cell r="AF45">
            <v>315671</v>
          </cell>
          <cell r="AG45">
            <v>309258</v>
          </cell>
          <cell r="AH45">
            <v>300531</v>
          </cell>
          <cell r="AI45">
            <v>297748</v>
          </cell>
        </row>
        <row r="46">
          <cell r="A46" t="str">
            <v>Missouri</v>
          </cell>
          <cell r="B46">
            <v>217345</v>
          </cell>
          <cell r="C46">
            <v>217591</v>
          </cell>
          <cell r="D46">
            <v>228950</v>
          </cell>
          <cell r="E46">
            <v>238044</v>
          </cell>
          <cell r="F46">
            <v>232512</v>
          </cell>
          <cell r="G46">
            <v>240894</v>
          </cell>
          <cell r="H46">
            <v>256455</v>
          </cell>
          <cell r="I46">
            <v>283453</v>
          </cell>
          <cell r="J46">
            <v>288708</v>
          </cell>
          <cell r="K46">
            <v>287111</v>
          </cell>
          <cell r="L46">
            <v>285514</v>
          </cell>
          <cell r="M46">
            <v>272360</v>
          </cell>
          <cell r="N46">
            <v>282105</v>
          </cell>
          <cell r="O46">
            <v>285244</v>
          </cell>
          <cell r="P46">
            <v>291025</v>
          </cell>
          <cell r="Q46">
            <v>308690</v>
          </cell>
          <cell r="R46">
            <v>299896</v>
          </cell>
          <cell r="S46">
            <v>308710</v>
          </cell>
          <cell r="T46">
            <v>322422</v>
          </cell>
          <cell r="U46">
            <v>333250</v>
          </cell>
          <cell r="V46">
            <v>336785</v>
          </cell>
          <cell r="W46">
            <v>346010</v>
          </cell>
          <cell r="X46">
            <v>343299</v>
          </cell>
          <cell r="Y46">
            <v>346289</v>
          </cell>
          <cell r="Z46">
            <v>356857</v>
          </cell>
          <cell r="AA46">
            <v>382029</v>
          </cell>
          <cell r="AB46">
            <v>396715</v>
          </cell>
          <cell r="AC46">
            <v>408624</v>
          </cell>
          <cell r="AD46">
            <v>395668</v>
          </cell>
          <cell r="AE46">
            <v>388073</v>
          </cell>
          <cell r="AF46">
            <v>381488</v>
          </cell>
          <cell r="AG46">
            <v>370463</v>
          </cell>
          <cell r="AH46">
            <v>363546</v>
          </cell>
          <cell r="AI46">
            <v>349295</v>
          </cell>
        </row>
        <row r="47">
          <cell r="A47" t="str">
            <v>Nebraska</v>
          </cell>
          <cell r="B47">
            <v>76539</v>
          </cell>
          <cell r="C47">
            <v>80401</v>
          </cell>
          <cell r="D47">
            <v>88163</v>
          </cell>
          <cell r="E47">
            <v>92554</v>
          </cell>
          <cell r="F47">
            <v>95430</v>
          </cell>
          <cell r="G47">
            <v>98445</v>
          </cell>
          <cell r="H47">
            <v>102943</v>
          </cell>
          <cell r="I47">
            <v>110809</v>
          </cell>
          <cell r="J47">
            <v>119988</v>
          </cell>
          <cell r="K47">
            <v>116695</v>
          </cell>
          <cell r="L47">
            <v>113402</v>
          </cell>
          <cell r="M47">
            <v>109154</v>
          </cell>
          <cell r="N47">
            <v>116531</v>
          </cell>
          <cell r="O47">
            <v>105140</v>
          </cell>
          <cell r="P47">
            <v>104505</v>
          </cell>
          <cell r="Q47">
            <v>107809</v>
          </cell>
          <cell r="R47">
            <v>105620</v>
          </cell>
          <cell r="S47">
            <v>106649</v>
          </cell>
          <cell r="T47">
            <v>109588</v>
          </cell>
          <cell r="U47">
            <v>111818</v>
          </cell>
          <cell r="V47">
            <v>113581</v>
          </cell>
          <cell r="W47">
            <v>113599</v>
          </cell>
          <cell r="X47">
            <v>116423</v>
          </cell>
          <cell r="Y47">
            <v>118599</v>
          </cell>
          <cell r="Z47">
            <v>121282</v>
          </cell>
          <cell r="AA47">
            <v>127460</v>
          </cell>
          <cell r="AB47">
            <v>133523</v>
          </cell>
          <cell r="AC47">
            <v>131342</v>
          </cell>
          <cell r="AD47">
            <v>128414</v>
          </cell>
          <cell r="AE47">
            <v>126727</v>
          </cell>
          <cell r="AF47">
            <v>124813</v>
          </cell>
          <cell r="AG47">
            <v>124112</v>
          </cell>
          <cell r="AH47">
            <v>124562</v>
          </cell>
          <cell r="AI47">
            <v>124796</v>
          </cell>
        </row>
        <row r="48">
          <cell r="A48" t="str">
            <v>North Dakota</v>
          </cell>
          <cell r="B48">
            <v>29857</v>
          </cell>
          <cell r="C48">
            <v>31988</v>
          </cell>
          <cell r="D48">
            <v>33590</v>
          </cell>
          <cell r="E48">
            <v>35482</v>
          </cell>
          <cell r="F48">
            <v>36624</v>
          </cell>
          <cell r="G48">
            <v>36360</v>
          </cell>
          <cell r="H48">
            <v>37281</v>
          </cell>
          <cell r="I48">
            <v>36722</v>
          </cell>
          <cell r="J48">
            <v>38747</v>
          </cell>
          <cell r="K48">
            <v>38612</v>
          </cell>
          <cell r="L48">
            <v>38477</v>
          </cell>
          <cell r="M48">
            <v>38702</v>
          </cell>
          <cell r="N48">
            <v>39103</v>
          </cell>
          <cell r="O48">
            <v>37641</v>
          </cell>
          <cell r="P48">
            <v>38136</v>
          </cell>
          <cell r="Q48">
            <v>39204</v>
          </cell>
          <cell r="R48">
            <v>39041</v>
          </cell>
          <cell r="S48">
            <v>41479</v>
          </cell>
          <cell r="T48">
            <v>44241</v>
          </cell>
          <cell r="U48">
            <v>46763</v>
          </cell>
          <cell r="V48">
            <v>47213</v>
          </cell>
          <cell r="W48">
            <v>47768</v>
          </cell>
          <cell r="X48">
            <v>46718</v>
          </cell>
          <cell r="Y48">
            <v>45782</v>
          </cell>
          <cell r="Z48">
            <v>47032</v>
          </cell>
          <cell r="AA48">
            <v>49681</v>
          </cell>
          <cell r="AB48">
            <v>51534</v>
          </cell>
          <cell r="AC48">
            <v>50451</v>
          </cell>
          <cell r="AD48">
            <v>49939</v>
          </cell>
          <cell r="AE48">
            <v>49609</v>
          </cell>
          <cell r="AF48">
            <v>49188</v>
          </cell>
          <cell r="AG48">
            <v>49466</v>
          </cell>
          <cell r="AH48">
            <v>50125</v>
          </cell>
          <cell r="AI48">
            <v>49795</v>
          </cell>
        </row>
        <row r="49">
          <cell r="A49" t="str">
            <v>Ohio</v>
          </cell>
          <cell r="B49">
            <v>438568</v>
          </cell>
          <cell r="C49">
            <v>443329</v>
          </cell>
          <cell r="D49">
            <v>480120</v>
          </cell>
          <cell r="E49">
            <v>491088</v>
          </cell>
          <cell r="F49">
            <v>501764</v>
          </cell>
          <cell r="G49">
            <v>501433</v>
          </cell>
          <cell r="H49">
            <v>530477</v>
          </cell>
          <cell r="I49">
            <v>545774</v>
          </cell>
          <cell r="J49">
            <v>560316</v>
          </cell>
          <cell r="K49">
            <v>548505</v>
          </cell>
          <cell r="L49">
            <v>536694</v>
          </cell>
          <cell r="M49">
            <v>508991</v>
          </cell>
          <cell r="N49">
            <v>524221</v>
          </cell>
          <cell r="O49">
            <v>505467</v>
          </cell>
          <cell r="P49">
            <v>509363</v>
          </cell>
          <cell r="Q49">
            <v>531557</v>
          </cell>
          <cell r="R49">
            <v>512082</v>
          </cell>
          <cell r="S49">
            <v>529000</v>
          </cell>
          <cell r="T49">
            <v>544624</v>
          </cell>
          <cell r="U49">
            <v>558361</v>
          </cell>
          <cell r="V49">
            <v>565187</v>
          </cell>
          <cell r="W49">
            <v>567206</v>
          </cell>
          <cell r="X49">
            <v>570585</v>
          </cell>
          <cell r="Y49">
            <v>579277</v>
          </cell>
          <cell r="Z49">
            <v>596942</v>
          </cell>
          <cell r="AA49">
            <v>653034</v>
          </cell>
          <cell r="AB49">
            <v>672837</v>
          </cell>
          <cell r="AC49">
            <v>672287</v>
          </cell>
          <cell r="AD49">
            <v>642209</v>
          </cell>
          <cell r="AE49">
            <v>632123</v>
          </cell>
          <cell r="AF49">
            <v>615718</v>
          </cell>
          <cell r="AG49">
            <v>601040</v>
          </cell>
          <cell r="AH49">
            <v>592831</v>
          </cell>
          <cell r="AI49">
            <v>587667</v>
          </cell>
        </row>
        <row r="50">
          <cell r="A50" t="str">
            <v>South Dakota</v>
          </cell>
          <cell r="B50">
            <v>29889</v>
          </cell>
          <cell r="C50">
            <v>30487</v>
          </cell>
          <cell r="D50">
            <v>32279</v>
          </cell>
          <cell r="E50">
            <v>34388</v>
          </cell>
          <cell r="F50">
            <v>31744</v>
          </cell>
          <cell r="G50">
            <v>30646</v>
          </cell>
          <cell r="H50">
            <v>31961</v>
          </cell>
          <cell r="I50">
            <v>34522</v>
          </cell>
          <cell r="J50">
            <v>37879</v>
          </cell>
          <cell r="K50">
            <v>37897</v>
          </cell>
          <cell r="L50">
            <v>37915</v>
          </cell>
          <cell r="M50">
            <v>35618</v>
          </cell>
          <cell r="N50">
            <v>35435</v>
          </cell>
          <cell r="O50">
            <v>37451</v>
          </cell>
          <cell r="P50">
            <v>40017</v>
          </cell>
          <cell r="Q50">
            <v>41427</v>
          </cell>
          <cell r="R50">
            <v>40385</v>
          </cell>
          <cell r="S50">
            <v>41994</v>
          </cell>
          <cell r="T50">
            <v>43571</v>
          </cell>
          <cell r="U50">
            <v>44688</v>
          </cell>
          <cell r="V50">
            <v>45139</v>
          </cell>
          <cell r="W50">
            <v>44793</v>
          </cell>
          <cell r="X50">
            <v>45499</v>
          </cell>
          <cell r="Y50">
            <v>45930</v>
          </cell>
          <cell r="Z50">
            <v>46439</v>
          </cell>
          <cell r="AA50">
            <v>48564</v>
          </cell>
          <cell r="AB50">
            <v>55029</v>
          </cell>
          <cell r="AC50">
            <v>53588</v>
          </cell>
          <cell r="AD50">
            <v>53432</v>
          </cell>
          <cell r="AE50">
            <v>52751</v>
          </cell>
          <cell r="AF50">
            <v>51425</v>
          </cell>
          <cell r="AG50">
            <v>51172</v>
          </cell>
          <cell r="AH50">
            <v>50749</v>
          </cell>
          <cell r="AI50">
            <v>50843</v>
          </cell>
        </row>
        <row r="51">
          <cell r="A51" t="str">
            <v>Wisconsin</v>
          </cell>
          <cell r="B51">
            <v>228987</v>
          </cell>
          <cell r="C51">
            <v>237547</v>
          </cell>
          <cell r="D51">
            <v>264669</v>
          </cell>
          <cell r="E51">
            <v>270769</v>
          </cell>
          <cell r="F51">
            <v>256013</v>
          </cell>
          <cell r="G51">
            <v>278242</v>
          </cell>
          <cell r="H51">
            <v>279572</v>
          </cell>
          <cell r="I51">
            <v>293496</v>
          </cell>
          <cell r="J51">
            <v>300758</v>
          </cell>
          <cell r="K51">
            <v>298858.5</v>
          </cell>
          <cell r="L51">
            <v>296959</v>
          </cell>
          <cell r="M51">
            <v>286270</v>
          </cell>
          <cell r="N51">
            <v>292377</v>
          </cell>
          <cell r="O51">
            <v>282465</v>
          </cell>
          <cell r="P51">
            <v>290924</v>
          </cell>
          <cell r="Q51">
            <v>297749</v>
          </cell>
          <cell r="R51">
            <v>289939</v>
          </cell>
          <cell r="S51">
            <v>299687</v>
          </cell>
          <cell r="T51">
            <v>306920</v>
          </cell>
          <cell r="U51">
            <v>313215</v>
          </cell>
          <cell r="V51">
            <v>315719</v>
          </cell>
          <cell r="W51">
            <v>318978</v>
          </cell>
          <cell r="X51">
            <v>323017</v>
          </cell>
          <cell r="Y51">
            <v>325252</v>
          </cell>
          <cell r="Z51">
            <v>326889</v>
          </cell>
          <cell r="AA51">
            <v>346112</v>
          </cell>
          <cell r="AB51">
            <v>354268</v>
          </cell>
          <cell r="AC51">
            <v>352767</v>
          </cell>
          <cell r="AD51">
            <v>349265</v>
          </cell>
          <cell r="AE51">
            <v>343392</v>
          </cell>
          <cell r="AF51">
            <v>337035</v>
          </cell>
          <cell r="AG51">
            <v>329442</v>
          </cell>
          <cell r="AH51">
            <v>321409</v>
          </cell>
          <cell r="AI51">
            <v>318338</v>
          </cell>
        </row>
        <row r="52">
          <cell r="A52" t="str">
            <v>Northeast</v>
          </cell>
          <cell r="B52">
            <v>2325126</v>
          </cell>
          <cell r="C52">
            <v>2389131</v>
          </cell>
          <cell r="D52">
            <v>2533777</v>
          </cell>
          <cell r="E52">
            <v>2556302</v>
          </cell>
          <cell r="F52">
            <v>2355156</v>
          </cell>
          <cell r="G52">
            <v>2473278</v>
          </cell>
          <cell r="H52">
            <v>2602750</v>
          </cell>
          <cell r="I52">
            <v>2699524</v>
          </cell>
          <cell r="J52">
            <v>2761906</v>
          </cell>
          <cell r="K52">
            <v>2734877</v>
          </cell>
          <cell r="L52">
            <v>2707848</v>
          </cell>
          <cell r="M52">
            <v>2490100</v>
          </cell>
          <cell r="N52">
            <v>2665269</v>
          </cell>
          <cell r="O52">
            <v>2435331</v>
          </cell>
          <cell r="P52">
            <v>2425800</v>
          </cell>
          <cell r="Q52">
            <v>2631881</v>
          </cell>
          <cell r="R52">
            <v>2422514</v>
          </cell>
          <cell r="S52">
            <v>2459250</v>
          </cell>
          <cell r="T52">
            <v>2545889</v>
          </cell>
          <cell r="U52">
            <v>2608191</v>
          </cell>
          <cell r="V52">
            <v>2646699</v>
          </cell>
          <cell r="W52">
            <v>2655601</v>
          </cell>
          <cell r="X52">
            <v>2668688</v>
          </cell>
          <cell r="Y52">
            <v>2714713</v>
          </cell>
          <cell r="Z52">
            <v>2808450</v>
          </cell>
          <cell r="AA52">
            <v>2936316</v>
          </cell>
          <cell r="AB52">
            <v>3016131</v>
          </cell>
          <cell r="AC52">
            <v>3001483</v>
          </cell>
          <cell r="AD52">
            <v>2992294</v>
          </cell>
          <cell r="AE52">
            <v>2967985</v>
          </cell>
          <cell r="AF52">
            <v>2958122</v>
          </cell>
          <cell r="AG52">
            <v>2933214</v>
          </cell>
          <cell r="AH52">
            <v>2929467</v>
          </cell>
          <cell r="AI52">
            <v>2935291</v>
          </cell>
        </row>
        <row r="53">
          <cell r="A53" t="str">
            <v xml:space="preserve">   as a percent of U.S.</v>
          </cell>
          <cell r="B53">
            <v>21.62780353233121</v>
          </cell>
          <cell r="C53">
            <v>21.792923845250449</v>
          </cell>
          <cell r="D53">
            <v>21.594797701409028</v>
          </cell>
          <cell r="E53">
            <v>21.332479912410307</v>
          </cell>
          <cell r="F53">
            <v>20.804507821800126</v>
          </cell>
          <cell r="G53">
            <v>20.843601565024304</v>
          </cell>
          <cell r="H53">
            <v>20.605768015826243</v>
          </cell>
          <cell r="I53">
            <v>20.178542823913936</v>
          </cell>
          <cell r="J53">
            <v>19.744866481698203</v>
          </cell>
          <cell r="K53">
            <v>19.703403964748126</v>
          </cell>
          <cell r="L53">
            <v>19.661292713978497</v>
          </cell>
          <cell r="M53">
            <v>18.852526845033683</v>
          </cell>
          <cell r="N53">
            <v>19.378372559852952</v>
          </cell>
          <cell r="O53">
            <v>18.199724657282616</v>
          </cell>
          <cell r="P53">
            <v>18.001573078349882</v>
          </cell>
          <cell r="Q53">
            <v>18.425585726638335</v>
          </cell>
          <cell r="R53">
            <v>17.374577077625215</v>
          </cell>
          <cell r="S53">
            <v>17.065651667791425</v>
          </cell>
          <cell r="T53">
            <v>17.057759314036456</v>
          </cell>
          <cell r="U53">
            <v>17.125553683497245</v>
          </cell>
          <cell r="V53">
            <v>17.069928040813053</v>
          </cell>
          <cell r="W53">
            <v>16.920274228634007</v>
          </cell>
          <cell r="X53">
            <v>17.014835751297287</v>
          </cell>
          <cell r="Y53">
            <v>16.753861787689655</v>
          </cell>
          <cell r="Z53">
            <v>16.624132359927724</v>
          </cell>
          <cell r="AA53">
            <v>16.274395803253974</v>
          </cell>
          <cell r="AB53">
            <v>16.261335265055802</v>
          </cell>
          <cell r="AC53">
            <v>16.37230801103232</v>
          </cell>
          <cell r="AD53">
            <v>16.385563043146252</v>
          </cell>
          <cell r="AE53">
            <v>16.457312659191896</v>
          </cell>
          <cell r="AF53">
            <v>16.571167906007819</v>
          </cell>
          <cell r="AG53">
            <v>16.667169543205702</v>
          </cell>
          <cell r="AH53">
            <v>16.739873605244821</v>
          </cell>
          <cell r="AI53">
            <v>16.779667140414226</v>
          </cell>
        </row>
        <row r="54">
          <cell r="A54" t="str">
            <v>Connecticut</v>
          </cell>
          <cell r="B54">
            <v>143465</v>
          </cell>
          <cell r="C54">
            <v>150498</v>
          </cell>
          <cell r="D54">
            <v>157162</v>
          </cell>
          <cell r="E54">
            <v>159062</v>
          </cell>
          <cell r="F54">
            <v>156402</v>
          </cell>
          <cell r="G54">
            <v>154551</v>
          </cell>
          <cell r="H54">
            <v>161614</v>
          </cell>
          <cell r="I54">
            <v>163799</v>
          </cell>
          <cell r="J54">
            <v>160984</v>
          </cell>
          <cell r="K54">
            <v>157807.5</v>
          </cell>
          <cell r="L54">
            <v>154631</v>
          </cell>
          <cell r="M54">
            <v>146391</v>
          </cell>
          <cell r="N54">
            <v>149547</v>
          </cell>
          <cell r="O54">
            <v>139478</v>
          </cell>
          <cell r="P54">
            <v>138963</v>
          </cell>
          <cell r="Q54">
            <v>150278</v>
          </cell>
          <cell r="R54">
            <v>143505</v>
          </cell>
          <cell r="S54">
            <v>146079</v>
          </cell>
          <cell r="T54">
            <v>148385</v>
          </cell>
          <cell r="U54">
            <v>149644</v>
          </cell>
          <cell r="V54">
            <v>152087</v>
          </cell>
          <cell r="W54">
            <v>153905</v>
          </cell>
          <cell r="X54">
            <v>153610</v>
          </cell>
          <cell r="Y54">
            <v>156197</v>
          </cell>
          <cell r="Z54">
            <v>158880</v>
          </cell>
          <cell r="AA54">
            <v>163262</v>
          </cell>
          <cell r="AB54">
            <v>163952</v>
          </cell>
          <cell r="AC54">
            <v>169448</v>
          </cell>
          <cell r="AD54">
            <v>176343</v>
          </cell>
          <cell r="AE54">
            <v>173829</v>
          </cell>
          <cell r="AF54">
            <v>176019</v>
          </cell>
          <cell r="AG54">
            <v>174298</v>
          </cell>
          <cell r="AH54">
            <v>173990</v>
          </cell>
          <cell r="AI54">
            <v>175249</v>
          </cell>
        </row>
        <row r="55">
          <cell r="A55" t="str">
            <v>Maine</v>
          </cell>
          <cell r="B55">
            <v>39193</v>
          </cell>
          <cell r="C55">
            <v>41248</v>
          </cell>
          <cell r="D55">
            <v>43043</v>
          </cell>
          <cell r="E55">
            <v>47523</v>
          </cell>
          <cell r="F55">
            <v>52502</v>
          </cell>
          <cell r="G55">
            <v>45653</v>
          </cell>
          <cell r="H55">
            <v>47641</v>
          </cell>
          <cell r="I55">
            <v>56794</v>
          </cell>
          <cell r="J55">
            <v>57281</v>
          </cell>
          <cell r="K55">
            <v>56736</v>
          </cell>
          <cell r="L55">
            <v>56191</v>
          </cell>
          <cell r="M55">
            <v>44447</v>
          </cell>
          <cell r="N55">
            <v>55114</v>
          </cell>
          <cell r="O55">
            <v>49942</v>
          </cell>
          <cell r="P55">
            <v>50571</v>
          </cell>
          <cell r="Q55">
            <v>56384</v>
          </cell>
          <cell r="R55">
            <v>52275</v>
          </cell>
          <cell r="S55">
            <v>54144</v>
          </cell>
          <cell r="T55">
            <v>56276</v>
          </cell>
          <cell r="U55">
            <v>57685</v>
          </cell>
          <cell r="V55">
            <v>58792</v>
          </cell>
          <cell r="W55">
            <v>59195</v>
          </cell>
          <cell r="X55">
            <v>60097</v>
          </cell>
          <cell r="Y55">
            <v>60939</v>
          </cell>
          <cell r="Z55">
            <v>57729</v>
          </cell>
          <cell r="AA55">
            <v>59222</v>
          </cell>
          <cell r="AB55">
            <v>61858</v>
          </cell>
          <cell r="AC55">
            <v>61496</v>
          </cell>
          <cell r="AD55">
            <v>63607</v>
          </cell>
          <cell r="AE55">
            <v>62203</v>
          </cell>
          <cell r="AF55">
            <v>63205</v>
          </cell>
          <cell r="AG55">
            <v>62278</v>
          </cell>
          <cell r="AH55">
            <v>62953</v>
          </cell>
          <cell r="AI55">
            <v>62384</v>
          </cell>
        </row>
        <row r="56">
          <cell r="A56" t="str">
            <v>Massachusetts</v>
          </cell>
          <cell r="B56">
            <v>350643</v>
          </cell>
          <cell r="C56">
            <v>374698</v>
          </cell>
          <cell r="D56">
            <v>404968</v>
          </cell>
          <cell r="E56">
            <v>379247</v>
          </cell>
          <cell r="F56">
            <v>400799</v>
          </cell>
          <cell r="G56">
            <v>374810</v>
          </cell>
          <cell r="H56">
            <v>407090</v>
          </cell>
          <cell r="I56">
            <v>396779</v>
          </cell>
          <cell r="J56">
            <v>400230</v>
          </cell>
          <cell r="K56">
            <v>396155</v>
          </cell>
          <cell r="L56">
            <v>392080</v>
          </cell>
          <cell r="M56">
            <v>336154</v>
          </cell>
          <cell r="N56">
            <v>385160</v>
          </cell>
          <cell r="O56">
            <v>331296</v>
          </cell>
          <cell r="P56">
            <v>336620</v>
          </cell>
          <cell r="Q56">
            <v>388061</v>
          </cell>
          <cell r="R56">
            <v>329828</v>
          </cell>
          <cell r="S56">
            <v>330657</v>
          </cell>
          <cell r="T56">
            <v>336363</v>
          </cell>
          <cell r="U56">
            <v>344923</v>
          </cell>
          <cell r="V56">
            <v>349094</v>
          </cell>
          <cell r="W56">
            <v>355183</v>
          </cell>
          <cell r="X56">
            <v>360894</v>
          </cell>
          <cell r="Y56">
            <v>370737</v>
          </cell>
          <cell r="Z56">
            <v>381582</v>
          </cell>
          <cell r="AA56">
            <v>395702</v>
          </cell>
          <cell r="AB56">
            <v>415154</v>
          </cell>
          <cell r="AC56">
            <v>417625</v>
          </cell>
          <cell r="AD56">
            <v>424900</v>
          </cell>
          <cell r="AE56">
            <v>421411</v>
          </cell>
          <cell r="AF56">
            <v>420980</v>
          </cell>
          <cell r="AG56">
            <v>418570</v>
          </cell>
          <cell r="AH56">
            <v>412560</v>
          </cell>
          <cell r="AI56">
            <v>410610</v>
          </cell>
        </row>
        <row r="57">
          <cell r="A57" t="str">
            <v>New Hampshire</v>
          </cell>
          <cell r="B57">
            <v>38652</v>
          </cell>
          <cell r="C57">
            <v>41030</v>
          </cell>
          <cell r="D57">
            <v>46175</v>
          </cell>
          <cell r="E57">
            <v>51586</v>
          </cell>
          <cell r="F57">
            <v>51126</v>
          </cell>
          <cell r="G57">
            <v>50875</v>
          </cell>
          <cell r="H57">
            <v>53788</v>
          </cell>
          <cell r="I57">
            <v>57928</v>
          </cell>
          <cell r="J57">
            <v>61796</v>
          </cell>
          <cell r="K57">
            <v>61211</v>
          </cell>
          <cell r="L57">
            <v>60626</v>
          </cell>
          <cell r="M57">
            <v>53002</v>
          </cell>
          <cell r="N57">
            <v>62169</v>
          </cell>
          <cell r="O57">
            <v>53688</v>
          </cell>
          <cell r="P57">
            <v>49270</v>
          </cell>
          <cell r="Q57">
            <v>61494</v>
          </cell>
          <cell r="R57">
            <v>49435</v>
          </cell>
          <cell r="S57">
            <v>52168</v>
          </cell>
          <cell r="T57">
            <v>54736</v>
          </cell>
          <cell r="U57">
            <v>56755</v>
          </cell>
          <cell r="V57">
            <v>57063</v>
          </cell>
          <cell r="W57">
            <v>56804</v>
          </cell>
          <cell r="X57">
            <v>57148</v>
          </cell>
          <cell r="Y57">
            <v>56212</v>
          </cell>
          <cell r="Z57">
            <v>56998</v>
          </cell>
          <cell r="AA57">
            <v>58450</v>
          </cell>
          <cell r="AB57">
            <v>58579</v>
          </cell>
          <cell r="AC57">
            <v>58392</v>
          </cell>
          <cell r="AD57">
            <v>58849</v>
          </cell>
          <cell r="AE57">
            <v>65010</v>
          </cell>
          <cell r="AF57">
            <v>70313</v>
          </cell>
          <cell r="AG57">
            <v>91978</v>
          </cell>
          <cell r="AH57">
            <v>109261</v>
          </cell>
          <cell r="AI57">
            <v>129200</v>
          </cell>
        </row>
        <row r="58">
          <cell r="A58" t="str">
            <v>New Jersey</v>
          </cell>
          <cell r="B58">
            <v>286907</v>
          </cell>
          <cell r="C58">
            <v>304041</v>
          </cell>
          <cell r="D58">
            <v>316943</v>
          </cell>
          <cell r="E58">
            <v>316054</v>
          </cell>
          <cell r="F58">
            <v>297910</v>
          </cell>
          <cell r="G58">
            <v>268752</v>
          </cell>
          <cell r="H58">
            <v>290815</v>
          </cell>
          <cell r="I58">
            <v>311970</v>
          </cell>
          <cell r="J58">
            <v>329858</v>
          </cell>
          <cell r="K58">
            <v>327088.5</v>
          </cell>
          <cell r="L58">
            <v>324319</v>
          </cell>
          <cell r="M58">
            <v>303854</v>
          </cell>
          <cell r="N58">
            <v>316794</v>
          </cell>
          <cell r="O58">
            <v>292764</v>
          </cell>
          <cell r="P58">
            <v>288825</v>
          </cell>
          <cell r="Q58">
            <v>315968</v>
          </cell>
          <cell r="R58">
            <v>294022</v>
          </cell>
          <cell r="S58">
            <v>302256</v>
          </cell>
          <cell r="T58">
            <v>313293</v>
          </cell>
          <cell r="U58">
            <v>324005</v>
          </cell>
          <cell r="V58">
            <v>330207</v>
          </cell>
          <cell r="W58">
            <v>331500</v>
          </cell>
          <cell r="X58">
            <v>335836</v>
          </cell>
          <cell r="Y58">
            <v>347290</v>
          </cell>
          <cell r="Z58">
            <v>358225</v>
          </cell>
          <cell r="AA58">
            <v>378782</v>
          </cell>
          <cell r="AB58">
            <v>385417</v>
          </cell>
          <cell r="AC58">
            <v>389922</v>
          </cell>
          <cell r="AD58">
            <v>388426</v>
          </cell>
          <cell r="AE58">
            <v>382927</v>
          </cell>
          <cell r="AF58">
            <v>382852</v>
          </cell>
          <cell r="AG58">
            <v>371122</v>
          </cell>
          <cell r="AH58">
            <v>367124</v>
          </cell>
          <cell r="AI58">
            <v>367187</v>
          </cell>
        </row>
        <row r="59">
          <cell r="A59" t="str">
            <v>New York</v>
          </cell>
          <cell r="B59">
            <v>912449</v>
          </cell>
          <cell r="C59">
            <v>920504</v>
          </cell>
          <cell r="D59">
            <v>970443</v>
          </cell>
          <cell r="E59">
            <v>986344</v>
          </cell>
          <cell r="F59">
            <v>781596</v>
          </cell>
          <cell r="G59">
            <v>949232</v>
          </cell>
          <cell r="H59">
            <v>971990</v>
          </cell>
          <cell r="I59">
            <v>1007757</v>
          </cell>
          <cell r="J59">
            <v>1025501</v>
          </cell>
          <cell r="K59">
            <v>1020672.5</v>
          </cell>
          <cell r="L59">
            <v>1015844</v>
          </cell>
          <cell r="M59">
            <v>947258</v>
          </cell>
          <cell r="N59">
            <v>984002</v>
          </cell>
          <cell r="O59">
            <v>905337</v>
          </cell>
          <cell r="P59">
            <v>888987</v>
          </cell>
          <cell r="Q59">
            <v>965415</v>
          </cell>
          <cell r="R59">
            <v>895180</v>
          </cell>
          <cell r="S59">
            <v>899608</v>
          </cell>
          <cell r="T59">
            <v>944879</v>
          </cell>
          <cell r="U59">
            <v>961509</v>
          </cell>
          <cell r="V59">
            <v>976133</v>
          </cell>
          <cell r="W59">
            <v>974181</v>
          </cell>
          <cell r="X59">
            <v>966526</v>
          </cell>
          <cell r="Y59">
            <v>980501</v>
          </cell>
          <cell r="Z59">
            <v>1036052</v>
          </cell>
          <cell r="AA59">
            <v>1090136</v>
          </cell>
          <cell r="AB59">
            <v>1108781</v>
          </cell>
          <cell r="AC59">
            <v>1100759</v>
          </cell>
          <cell r="AD59">
            <v>1096249</v>
          </cell>
          <cell r="AE59">
            <v>1089102</v>
          </cell>
          <cell r="AF59">
            <v>1083008</v>
          </cell>
          <cell r="AG59">
            <v>1067084</v>
          </cell>
          <cell r="AH59">
            <v>1061612</v>
          </cell>
          <cell r="AI59">
            <v>1058412</v>
          </cell>
        </row>
        <row r="60">
          <cell r="A60" t="str">
            <v>Pennsylvania</v>
          </cell>
          <cell r="B60">
            <v>466634</v>
          </cell>
          <cell r="C60">
            <v>466174</v>
          </cell>
          <cell r="D60">
            <v>499639</v>
          </cell>
          <cell r="E60">
            <v>519764</v>
          </cell>
          <cell r="F60">
            <v>517639</v>
          </cell>
          <cell r="G60">
            <v>531472</v>
          </cell>
          <cell r="H60">
            <v>562207</v>
          </cell>
          <cell r="I60">
            <v>591999</v>
          </cell>
          <cell r="J60">
            <v>612188</v>
          </cell>
          <cell r="K60">
            <v>603604.5</v>
          </cell>
          <cell r="L60">
            <v>595021</v>
          </cell>
          <cell r="M60">
            <v>562912</v>
          </cell>
          <cell r="N60">
            <v>605781</v>
          </cell>
          <cell r="O60">
            <v>568106</v>
          </cell>
          <cell r="P60">
            <v>574866</v>
          </cell>
          <cell r="Q60">
            <v>586441</v>
          </cell>
          <cell r="R60">
            <v>561592</v>
          </cell>
          <cell r="S60">
            <v>576508</v>
          </cell>
          <cell r="T60">
            <v>594965</v>
          </cell>
          <cell r="U60">
            <v>612805</v>
          </cell>
          <cell r="V60">
            <v>620828</v>
          </cell>
          <cell r="W60">
            <v>620871</v>
          </cell>
          <cell r="X60">
            <v>630179</v>
          </cell>
          <cell r="Y60">
            <v>637828</v>
          </cell>
          <cell r="Z60">
            <v>653015</v>
          </cell>
          <cell r="AA60">
            <v>683959</v>
          </cell>
          <cell r="AB60">
            <v>712792</v>
          </cell>
          <cell r="AC60">
            <v>694530</v>
          </cell>
          <cell r="AD60">
            <v>675039</v>
          </cell>
          <cell r="AE60">
            <v>663580</v>
          </cell>
          <cell r="AF60">
            <v>650206</v>
          </cell>
          <cell r="AG60">
            <v>637403</v>
          </cell>
          <cell r="AH60">
            <v>629786</v>
          </cell>
          <cell r="AI60">
            <v>621815</v>
          </cell>
        </row>
        <row r="61">
          <cell r="A61" t="str">
            <v>Rhode Island</v>
          </cell>
          <cell r="B61">
            <v>58285</v>
          </cell>
          <cell r="C61">
            <v>61998</v>
          </cell>
          <cell r="D61">
            <v>65362</v>
          </cell>
          <cell r="E61">
            <v>66638</v>
          </cell>
          <cell r="F61">
            <v>67437</v>
          </cell>
          <cell r="G61">
            <v>66511</v>
          </cell>
          <cell r="H61">
            <v>73636</v>
          </cell>
          <cell r="I61">
            <v>76817</v>
          </cell>
          <cell r="J61">
            <v>77506</v>
          </cell>
          <cell r="K61">
            <v>75996.5</v>
          </cell>
          <cell r="L61">
            <v>74487</v>
          </cell>
          <cell r="M61">
            <v>64588</v>
          </cell>
          <cell r="N61">
            <v>72412</v>
          </cell>
          <cell r="O61">
            <v>62287</v>
          </cell>
          <cell r="P61">
            <v>63488</v>
          </cell>
          <cell r="Q61">
            <v>71895</v>
          </cell>
          <cell r="R61">
            <v>63607</v>
          </cell>
          <cell r="S61">
            <v>64548</v>
          </cell>
          <cell r="T61">
            <v>64557</v>
          </cell>
          <cell r="U61">
            <v>66873</v>
          </cell>
          <cell r="V61">
            <v>67429</v>
          </cell>
          <cell r="W61">
            <v>67908</v>
          </cell>
          <cell r="X61">
            <v>67289</v>
          </cell>
          <cell r="Y61">
            <v>67063</v>
          </cell>
          <cell r="Z61">
            <v>67451</v>
          </cell>
          <cell r="AA61">
            <v>66679</v>
          </cell>
          <cell r="AB61">
            <v>68609</v>
          </cell>
          <cell r="AC61">
            <v>69551</v>
          </cell>
          <cell r="AD61">
            <v>69960</v>
          </cell>
          <cell r="AE61">
            <v>70755</v>
          </cell>
          <cell r="AF61">
            <v>71913</v>
          </cell>
          <cell r="AG61">
            <v>71334</v>
          </cell>
          <cell r="AH61">
            <v>72225</v>
          </cell>
          <cell r="AI61">
            <v>71157</v>
          </cell>
        </row>
        <row r="62">
          <cell r="A62" t="str">
            <v>Vermont</v>
          </cell>
          <cell r="B62">
            <v>28898</v>
          </cell>
          <cell r="C62">
            <v>28940</v>
          </cell>
          <cell r="D62">
            <v>30042</v>
          </cell>
          <cell r="E62">
            <v>30084</v>
          </cell>
          <cell r="F62">
            <v>29745</v>
          </cell>
          <cell r="G62">
            <v>31422</v>
          </cell>
          <cell r="H62">
            <v>33969</v>
          </cell>
          <cell r="I62">
            <v>35681</v>
          </cell>
          <cell r="J62">
            <v>36562</v>
          </cell>
          <cell r="K62">
            <v>35605.5</v>
          </cell>
          <cell r="L62">
            <v>34649</v>
          </cell>
          <cell r="M62">
            <v>31494</v>
          </cell>
          <cell r="N62">
            <v>34290</v>
          </cell>
          <cell r="O62">
            <v>32433</v>
          </cell>
          <cell r="P62">
            <v>34210</v>
          </cell>
          <cell r="Q62">
            <v>35945</v>
          </cell>
          <cell r="R62">
            <v>33070</v>
          </cell>
          <cell r="S62">
            <v>33282</v>
          </cell>
          <cell r="T62">
            <v>32435</v>
          </cell>
          <cell r="U62">
            <v>33992</v>
          </cell>
          <cell r="V62">
            <v>35066</v>
          </cell>
          <cell r="W62">
            <v>36054</v>
          </cell>
          <cell r="X62">
            <v>37109</v>
          </cell>
          <cell r="Y62">
            <v>37946</v>
          </cell>
          <cell r="Z62">
            <v>38518</v>
          </cell>
          <cell r="AA62">
            <v>40124</v>
          </cell>
          <cell r="AB62">
            <v>40989</v>
          </cell>
          <cell r="AC62">
            <v>39760</v>
          </cell>
          <cell r="AD62">
            <v>38921</v>
          </cell>
          <cell r="AE62">
            <v>39168</v>
          </cell>
          <cell r="AF62">
            <v>39626</v>
          </cell>
          <cell r="AG62">
            <v>39147</v>
          </cell>
          <cell r="AH62">
            <v>39956</v>
          </cell>
          <cell r="AI62">
            <v>39277</v>
          </cell>
        </row>
        <row r="63">
          <cell r="A63" t="str">
            <v>District of Columbia</v>
          </cell>
          <cell r="B63">
            <v>72960</v>
          </cell>
          <cell r="C63">
            <v>73862</v>
          </cell>
          <cell r="D63">
            <v>78182</v>
          </cell>
          <cell r="E63">
            <v>72646</v>
          </cell>
          <cell r="F63">
            <v>68742</v>
          </cell>
          <cell r="G63">
            <v>66525</v>
          </cell>
          <cell r="H63">
            <v>69452</v>
          </cell>
          <cell r="I63">
            <v>70808</v>
          </cell>
          <cell r="J63">
            <v>71991</v>
          </cell>
          <cell r="K63">
            <v>72659.5</v>
          </cell>
          <cell r="L63">
            <v>73328</v>
          </cell>
          <cell r="M63">
            <v>64854</v>
          </cell>
          <cell r="N63">
            <v>71174</v>
          </cell>
          <cell r="O63">
            <v>59589</v>
          </cell>
          <cell r="P63">
            <v>59573</v>
          </cell>
          <cell r="Q63">
            <v>64105</v>
          </cell>
          <cell r="R63">
            <v>58215</v>
          </cell>
          <cell r="S63">
            <v>69583</v>
          </cell>
          <cell r="T63">
            <v>72425</v>
          </cell>
          <cell r="U63">
            <v>75679</v>
          </cell>
          <cell r="V63">
            <v>81830</v>
          </cell>
          <cell r="W63">
            <v>86211</v>
          </cell>
          <cell r="X63">
            <v>87600</v>
          </cell>
          <cell r="Y63">
            <v>92186</v>
          </cell>
          <cell r="Z63">
            <v>101300</v>
          </cell>
          <cell r="AA63">
            <v>109904</v>
          </cell>
          <cell r="AB63">
            <v>68508</v>
          </cell>
          <cell r="AC63">
            <v>68898</v>
          </cell>
          <cell r="AD63">
            <v>73470</v>
          </cell>
          <cell r="AE63">
            <v>72410</v>
          </cell>
          <cell r="AF63">
            <v>73451</v>
          </cell>
          <cell r="AG63">
            <v>76918</v>
          </cell>
          <cell r="AH63">
            <v>76600</v>
          </cell>
          <cell r="AI63">
            <v>79116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3"/>
      <sheetData sheetId="54"/>
      <sheetData sheetId="55"/>
      <sheetData sheetId="56"/>
      <sheetData sheetId="57">
        <row r="11">
          <cell r="F11">
            <v>14651</v>
          </cell>
        </row>
      </sheetData>
      <sheetData sheetId="58">
        <row r="3">
          <cell r="B3">
            <v>1976</v>
          </cell>
        </row>
      </sheetData>
      <sheetData sheetId="59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383403</v>
          </cell>
          <cell r="C4">
            <v>416821</v>
          </cell>
          <cell r="D4">
            <v>471131</v>
          </cell>
          <cell r="E4">
            <v>518003</v>
          </cell>
          <cell r="F4">
            <v>485151</v>
          </cell>
          <cell r="G4">
            <v>598176</v>
          </cell>
          <cell r="H4">
            <v>678561</v>
          </cell>
          <cell r="I4">
            <v>781468</v>
          </cell>
          <cell r="J4">
            <v>951171</v>
          </cell>
          <cell r="K4">
            <v>997271.5</v>
          </cell>
          <cell r="L4">
            <v>1043372</v>
          </cell>
          <cell r="M4">
            <v>1090710</v>
          </cell>
          <cell r="N4">
            <v>1149921</v>
          </cell>
          <cell r="O4">
            <v>1214165</v>
          </cell>
          <cell r="P4">
            <v>1196755</v>
          </cell>
          <cell r="Q4">
            <v>1316018</v>
          </cell>
          <cell r="R4">
            <v>1369692</v>
          </cell>
          <cell r="S4">
            <v>1459119</v>
          </cell>
          <cell r="T4">
            <v>1544190</v>
          </cell>
          <cell r="U4">
            <v>1601507</v>
          </cell>
          <cell r="V4">
            <v>1677827</v>
          </cell>
          <cell r="W4">
            <v>1743746</v>
          </cell>
          <cell r="X4">
            <v>1799424</v>
          </cell>
          <cell r="Y4">
            <v>1911028</v>
          </cell>
          <cell r="Z4">
            <v>2085455</v>
          </cell>
          <cell r="AA4">
            <v>2308108</v>
          </cell>
          <cell r="AB4">
            <v>2509660</v>
          </cell>
          <cell r="AC4">
            <v>2652767</v>
          </cell>
          <cell r="AD4">
            <v>2775764</v>
          </cell>
          <cell r="AE4">
            <v>2896305</v>
          </cell>
          <cell r="AF4">
            <v>3007148</v>
          </cell>
          <cell r="AG4">
            <v>3112185</v>
          </cell>
          <cell r="AH4">
            <v>3239652</v>
          </cell>
          <cell r="AI4">
            <v>3359557</v>
          </cell>
        </row>
        <row r="5">
          <cell r="A5" t="str">
            <v>SREB States</v>
          </cell>
          <cell r="B5">
            <v>100032</v>
          </cell>
          <cell r="C5">
            <v>117237</v>
          </cell>
          <cell r="D5">
            <v>132794</v>
          </cell>
          <cell r="E5">
            <v>148134</v>
          </cell>
          <cell r="F5">
            <v>165866</v>
          </cell>
          <cell r="G5">
            <v>186501</v>
          </cell>
          <cell r="H5">
            <v>203622</v>
          </cell>
          <cell r="I5">
            <v>240733</v>
          </cell>
          <cell r="J5">
            <v>277626</v>
          </cell>
          <cell r="K5">
            <v>291665.5</v>
          </cell>
          <cell r="L5">
            <v>305705</v>
          </cell>
          <cell r="M5">
            <v>323058</v>
          </cell>
          <cell r="N5">
            <v>337709</v>
          </cell>
          <cell r="O5">
            <v>356877</v>
          </cell>
          <cell r="P5">
            <v>367165</v>
          </cell>
          <cell r="Q5">
            <v>385878</v>
          </cell>
          <cell r="R5">
            <v>411607</v>
          </cell>
          <cell r="S5">
            <v>431982</v>
          </cell>
          <cell r="T5">
            <v>466593</v>
          </cell>
          <cell r="U5">
            <v>503337</v>
          </cell>
          <cell r="V5">
            <v>536087</v>
          </cell>
          <cell r="W5">
            <v>552359</v>
          </cell>
          <cell r="X5">
            <v>581719</v>
          </cell>
          <cell r="Y5">
            <v>611876</v>
          </cell>
          <cell r="Z5">
            <v>669054</v>
          </cell>
          <cell r="AA5">
            <v>770540</v>
          </cell>
          <cell r="AB5">
            <v>836591</v>
          </cell>
          <cell r="AC5">
            <v>893713</v>
          </cell>
          <cell r="AD5">
            <v>929614</v>
          </cell>
          <cell r="AE5">
            <v>960978</v>
          </cell>
          <cell r="AF5">
            <v>993137</v>
          </cell>
          <cell r="AG5">
            <v>1029421</v>
          </cell>
          <cell r="AH5">
            <v>1085216</v>
          </cell>
          <cell r="AI5">
            <v>1133834</v>
          </cell>
        </row>
        <row r="6">
          <cell r="A6" t="str">
            <v xml:space="preserve">   as a percent of U.S.</v>
          </cell>
          <cell r="B6">
            <v>26.09056267165359</v>
          </cell>
          <cell r="C6">
            <v>28.126461958490573</v>
          </cell>
          <cell r="D6">
            <v>28.186215723439979</v>
          </cell>
          <cell r="E6">
            <v>28.597131676843567</v>
          </cell>
          <cell r="F6">
            <v>34.18853099344328</v>
          </cell>
          <cell r="G6">
            <v>31.17828197721072</v>
          </cell>
          <cell r="H6">
            <v>30.007913805833226</v>
          </cell>
          <cell r="I6">
            <v>30.805228109148423</v>
          </cell>
          <cell r="J6">
            <v>29.187811655317496</v>
          </cell>
          <cell r="K6">
            <v>29.246348662325154</v>
          </cell>
          <cell r="L6">
            <v>29.299712854092309</v>
          </cell>
          <cell r="M6">
            <v>29.619055477624666</v>
          </cell>
          <cell r="N6">
            <v>29.368017455112135</v>
          </cell>
          <cell r="O6">
            <v>29.392792577615069</v>
          </cell>
          <cell r="P6">
            <v>30.680047294559039</v>
          </cell>
          <cell r="Q6">
            <v>29.321635418360536</v>
          </cell>
          <cell r="R6">
            <v>30.051062574651823</v>
          </cell>
          <cell r="S6">
            <v>29.605673012276583</v>
          </cell>
          <cell r="T6">
            <v>30.216035591475144</v>
          </cell>
          <cell r="U6">
            <v>31.42896034797225</v>
          </cell>
          <cell r="V6">
            <v>31.951267919755733</v>
          </cell>
          <cell r="W6">
            <v>31.676574455224554</v>
          </cell>
          <cell r="X6">
            <v>32.328067203727414</v>
          </cell>
          <cell r="Y6">
            <v>32.01815985951017</v>
          </cell>
          <cell r="Z6">
            <v>32.081919772903277</v>
          </cell>
          <cell r="AA6">
            <v>33.384053085904128</v>
          </cell>
          <cell r="AB6">
            <v>33.334834200648693</v>
          </cell>
          <cell r="AC6">
            <v>33.6898415880475</v>
          </cell>
          <cell r="AD6">
            <v>33.490383188196112</v>
          </cell>
          <cell r="AE6">
            <v>33.179447606519339</v>
          </cell>
          <cell r="AF6">
            <v>33.025877010376611</v>
          </cell>
          <cell r="AG6">
            <v>33.077114631681596</v>
          </cell>
          <cell r="AH6">
            <v>33.497918912278237</v>
          </cell>
          <cell r="AI6">
            <v>33.749509235890329</v>
          </cell>
        </row>
        <row r="7">
          <cell r="A7" t="str">
            <v>Alabama</v>
          </cell>
          <cell r="B7">
            <v>329</v>
          </cell>
          <cell r="C7">
            <v>525</v>
          </cell>
          <cell r="D7">
            <v>686</v>
          </cell>
          <cell r="E7">
            <v>679</v>
          </cell>
          <cell r="F7">
            <v>634</v>
          </cell>
          <cell r="G7">
            <v>874</v>
          </cell>
          <cell r="H7">
            <v>1121</v>
          </cell>
          <cell r="I7">
            <v>1134</v>
          </cell>
          <cell r="J7">
            <v>1428</v>
          </cell>
          <cell r="K7">
            <v>1536.5</v>
          </cell>
          <cell r="L7">
            <v>1645</v>
          </cell>
          <cell r="M7">
            <v>1718</v>
          </cell>
          <cell r="N7">
            <v>1739</v>
          </cell>
          <cell r="O7">
            <v>1696</v>
          </cell>
          <cell r="P7">
            <v>1810</v>
          </cell>
          <cell r="Q7">
            <v>2112</v>
          </cell>
          <cell r="R7">
            <v>4247</v>
          </cell>
          <cell r="S7">
            <v>2368</v>
          </cell>
          <cell r="T7">
            <v>2771</v>
          </cell>
          <cell r="U7">
            <v>3047</v>
          </cell>
          <cell r="V7">
            <v>3481</v>
          </cell>
          <cell r="W7">
            <v>3645</v>
          </cell>
          <cell r="X7">
            <v>3963</v>
          </cell>
          <cell r="Y7">
            <v>4469</v>
          </cell>
          <cell r="Z7">
            <v>5946</v>
          </cell>
          <cell r="AA7">
            <v>6054</v>
          </cell>
          <cell r="AB7">
            <v>6945</v>
          </cell>
          <cell r="AC7">
            <v>6357</v>
          </cell>
          <cell r="AD7">
            <v>7644</v>
          </cell>
          <cell r="AE7">
            <v>8277</v>
          </cell>
          <cell r="AF7">
            <v>8823</v>
          </cell>
          <cell r="AG7">
            <v>8160</v>
          </cell>
          <cell r="AH7">
            <v>8586</v>
          </cell>
          <cell r="AI7">
            <v>9414</v>
          </cell>
        </row>
        <row r="8">
          <cell r="A8" t="str">
            <v>Arkansas</v>
          </cell>
          <cell r="B8">
            <v>147</v>
          </cell>
          <cell r="C8">
            <v>267</v>
          </cell>
          <cell r="D8">
            <v>211</v>
          </cell>
          <cell r="E8">
            <v>308</v>
          </cell>
          <cell r="F8">
            <v>290</v>
          </cell>
          <cell r="G8">
            <v>324</v>
          </cell>
          <cell r="H8">
            <v>371</v>
          </cell>
          <cell r="I8">
            <v>432</v>
          </cell>
          <cell r="J8">
            <v>511</v>
          </cell>
          <cell r="K8">
            <v>572</v>
          </cell>
          <cell r="L8">
            <v>633</v>
          </cell>
          <cell r="M8">
            <v>737</v>
          </cell>
          <cell r="N8">
            <v>835</v>
          </cell>
          <cell r="O8">
            <v>1251</v>
          </cell>
          <cell r="P8">
            <v>1205</v>
          </cell>
          <cell r="Q8">
            <v>1293</v>
          </cell>
          <cell r="R8">
            <v>1456</v>
          </cell>
          <cell r="S8">
            <v>1692</v>
          </cell>
          <cell r="T8">
            <v>1868</v>
          </cell>
          <cell r="U8">
            <v>2204</v>
          </cell>
          <cell r="V8">
            <v>2349</v>
          </cell>
          <cell r="W8">
            <v>2873</v>
          </cell>
          <cell r="X8">
            <v>3174</v>
          </cell>
          <cell r="Y8">
            <v>3687</v>
          </cell>
          <cell r="Z8">
            <v>5201</v>
          </cell>
          <cell r="AA8">
            <v>4928</v>
          </cell>
          <cell r="AB8">
            <v>6086</v>
          </cell>
          <cell r="AC8">
            <v>6816</v>
          </cell>
          <cell r="AD8">
            <v>7463</v>
          </cell>
          <cell r="AE8">
            <v>8065</v>
          </cell>
          <cell r="AF8">
            <v>9058</v>
          </cell>
          <cell r="AG8">
            <v>9576</v>
          </cell>
          <cell r="AH8">
            <v>10043</v>
          </cell>
          <cell r="AI8">
            <v>9833</v>
          </cell>
        </row>
        <row r="9">
          <cell r="A9" t="str">
            <v>Delaware</v>
          </cell>
          <cell r="B9">
            <v>211</v>
          </cell>
          <cell r="C9">
            <v>180</v>
          </cell>
          <cell r="D9">
            <v>240</v>
          </cell>
          <cell r="E9">
            <v>263</v>
          </cell>
          <cell r="F9">
            <v>300</v>
          </cell>
          <cell r="G9">
            <v>333</v>
          </cell>
          <cell r="H9">
            <v>346</v>
          </cell>
          <cell r="I9">
            <v>500</v>
          </cell>
          <cell r="J9">
            <v>569</v>
          </cell>
          <cell r="K9">
            <v>652</v>
          </cell>
          <cell r="L9">
            <v>735</v>
          </cell>
          <cell r="M9">
            <v>793</v>
          </cell>
          <cell r="N9">
            <v>886</v>
          </cell>
          <cell r="O9">
            <v>999</v>
          </cell>
          <cell r="P9">
            <v>1047</v>
          </cell>
          <cell r="Q9">
            <v>1150</v>
          </cell>
          <cell r="R9">
            <v>1169</v>
          </cell>
          <cell r="S9">
            <v>1268</v>
          </cell>
          <cell r="T9">
            <v>1340</v>
          </cell>
          <cell r="U9">
            <v>1421</v>
          </cell>
          <cell r="V9">
            <v>1536</v>
          </cell>
          <cell r="W9">
            <v>1652</v>
          </cell>
          <cell r="X9">
            <v>1759</v>
          </cell>
          <cell r="Y9">
            <v>1934</v>
          </cell>
          <cell r="Z9">
            <v>2084</v>
          </cell>
          <cell r="AA9">
            <v>2381</v>
          </cell>
          <cell r="AB9">
            <v>2593</v>
          </cell>
          <cell r="AC9">
            <v>2665</v>
          </cell>
          <cell r="AD9">
            <v>3104</v>
          </cell>
          <cell r="AE9">
            <v>3372</v>
          </cell>
          <cell r="AF9">
            <v>3503</v>
          </cell>
          <cell r="AG9">
            <v>3652</v>
          </cell>
          <cell r="AH9">
            <v>3970</v>
          </cell>
          <cell r="AI9">
            <v>4702</v>
          </cell>
        </row>
        <row r="10">
          <cell r="A10" t="str">
            <v>Florida</v>
          </cell>
          <cell r="B10">
            <v>19876</v>
          </cell>
          <cell r="C10">
            <v>27015</v>
          </cell>
          <cell r="D10">
            <v>32290</v>
          </cell>
          <cell r="E10">
            <v>40983</v>
          </cell>
          <cell r="F10">
            <v>43582</v>
          </cell>
          <cell r="G10">
            <v>47390</v>
          </cell>
          <cell r="H10">
            <v>54173</v>
          </cell>
          <cell r="I10">
            <v>65740</v>
          </cell>
          <cell r="J10">
            <v>75064</v>
          </cell>
          <cell r="K10">
            <v>77795.5</v>
          </cell>
          <cell r="L10">
            <v>80527</v>
          </cell>
          <cell r="M10">
            <v>86064</v>
          </cell>
          <cell r="N10">
            <v>91619</v>
          </cell>
          <cell r="O10">
            <v>99092</v>
          </cell>
          <cell r="P10">
            <v>100821</v>
          </cell>
          <cell r="Q10">
            <v>107123</v>
          </cell>
          <cell r="R10">
            <v>110124</v>
          </cell>
          <cell r="S10">
            <v>119227</v>
          </cell>
          <cell r="T10">
            <v>127028</v>
          </cell>
          <cell r="U10">
            <v>139766</v>
          </cell>
          <cell r="V10">
            <v>148157</v>
          </cell>
          <cell r="W10">
            <v>152274</v>
          </cell>
          <cell r="X10">
            <v>158826</v>
          </cell>
          <cell r="Y10">
            <v>169125</v>
          </cell>
          <cell r="Z10">
            <v>186526</v>
          </cell>
          <cell r="AA10">
            <v>215394</v>
          </cell>
          <cell r="AB10">
            <v>228739</v>
          </cell>
          <cell r="AC10">
            <v>242564</v>
          </cell>
          <cell r="AD10">
            <v>250589</v>
          </cell>
          <cell r="AE10">
            <v>253328</v>
          </cell>
          <cell r="AF10">
            <v>258769</v>
          </cell>
          <cell r="AG10">
            <v>258986</v>
          </cell>
          <cell r="AH10">
            <v>268710</v>
          </cell>
          <cell r="AI10">
            <v>278039</v>
          </cell>
        </row>
        <row r="11">
          <cell r="A11" t="str">
            <v>Georgia</v>
          </cell>
          <cell r="B11">
            <v>648</v>
          </cell>
          <cell r="C11">
            <v>906</v>
          </cell>
          <cell r="D11">
            <v>1223</v>
          </cell>
          <cell r="E11">
            <v>1646</v>
          </cell>
          <cell r="F11">
            <v>1795</v>
          </cell>
          <cell r="G11">
            <v>1811</v>
          </cell>
          <cell r="H11">
            <v>2336</v>
          </cell>
          <cell r="I11">
            <v>2730</v>
          </cell>
          <cell r="J11">
            <v>3842</v>
          </cell>
          <cell r="K11">
            <v>4166.5</v>
          </cell>
          <cell r="L11">
            <v>4491</v>
          </cell>
          <cell r="M11">
            <v>4659</v>
          </cell>
          <cell r="N11">
            <v>4978</v>
          </cell>
          <cell r="O11">
            <v>5199</v>
          </cell>
          <cell r="P11">
            <v>5588</v>
          </cell>
          <cell r="Q11">
            <v>5417</v>
          </cell>
          <cell r="R11">
            <v>6506</v>
          </cell>
          <cell r="S11">
            <v>7137</v>
          </cell>
          <cell r="T11">
            <v>7624</v>
          </cell>
          <cell r="U11">
            <v>8583</v>
          </cell>
          <cell r="V11">
            <v>9017</v>
          </cell>
          <cell r="W11">
            <v>10161</v>
          </cell>
          <cell r="X11">
            <v>11319</v>
          </cell>
          <cell r="Y11">
            <v>12938</v>
          </cell>
          <cell r="Z11">
            <v>14708</v>
          </cell>
          <cell r="AA11">
            <v>17372</v>
          </cell>
          <cell r="AB11">
            <v>20900</v>
          </cell>
          <cell r="AC11">
            <v>24097</v>
          </cell>
          <cell r="AD11">
            <v>26143</v>
          </cell>
          <cell r="AE11">
            <v>27704</v>
          </cell>
          <cell r="AF11">
            <v>30751</v>
          </cell>
          <cell r="AG11">
            <v>33384</v>
          </cell>
          <cell r="AH11">
            <v>36011</v>
          </cell>
          <cell r="AI11">
            <v>39347</v>
          </cell>
        </row>
        <row r="12">
          <cell r="A12" t="str">
            <v>Kentucky</v>
          </cell>
          <cell r="B12">
            <v>320</v>
          </cell>
          <cell r="C12">
            <v>391</v>
          </cell>
          <cell r="D12">
            <v>514</v>
          </cell>
          <cell r="E12">
            <v>510</v>
          </cell>
          <cell r="F12">
            <v>540</v>
          </cell>
          <cell r="G12">
            <v>339</v>
          </cell>
          <cell r="H12">
            <v>681</v>
          </cell>
          <cell r="I12">
            <v>759</v>
          </cell>
          <cell r="J12">
            <v>977</v>
          </cell>
          <cell r="K12">
            <v>1036.5</v>
          </cell>
          <cell r="L12">
            <v>1096</v>
          </cell>
          <cell r="M12">
            <v>1150</v>
          </cell>
          <cell r="N12">
            <v>1196</v>
          </cell>
          <cell r="O12">
            <v>1354</v>
          </cell>
          <cell r="P12">
            <v>1555</v>
          </cell>
          <cell r="Q12">
            <v>1626</v>
          </cell>
          <cell r="R12">
            <v>1880</v>
          </cell>
          <cell r="S12">
            <v>1867</v>
          </cell>
          <cell r="T12">
            <v>2038</v>
          </cell>
          <cell r="U12">
            <v>2169</v>
          </cell>
          <cell r="V12">
            <v>2464</v>
          </cell>
          <cell r="W12">
            <v>2649</v>
          </cell>
          <cell r="X12">
            <v>2867</v>
          </cell>
          <cell r="Y12">
            <v>3190</v>
          </cell>
          <cell r="Z12">
            <v>3552</v>
          </cell>
          <cell r="AA12">
            <v>4098</v>
          </cell>
          <cell r="AB12">
            <v>5289</v>
          </cell>
          <cell r="AC12">
            <v>5845</v>
          </cell>
          <cell r="AD12">
            <v>6391</v>
          </cell>
          <cell r="AE12">
            <v>6652</v>
          </cell>
          <cell r="AF12">
            <v>7115</v>
          </cell>
          <cell r="AG12">
            <v>7638</v>
          </cell>
          <cell r="AH12">
            <v>8335</v>
          </cell>
          <cell r="AI12">
            <v>9167</v>
          </cell>
        </row>
        <row r="13">
          <cell r="A13" t="str">
            <v>Louisiana</v>
          </cell>
          <cell r="B13">
            <v>1871</v>
          </cell>
          <cell r="C13">
            <v>2038</v>
          </cell>
          <cell r="D13">
            <v>2477</v>
          </cell>
          <cell r="E13">
            <v>3051</v>
          </cell>
          <cell r="F13">
            <v>3042</v>
          </cell>
          <cell r="G13">
            <v>3181</v>
          </cell>
          <cell r="H13">
            <v>3286</v>
          </cell>
          <cell r="I13">
            <v>3481</v>
          </cell>
          <cell r="J13">
            <v>4348</v>
          </cell>
          <cell r="K13">
            <v>4547.5</v>
          </cell>
          <cell r="L13">
            <v>4747</v>
          </cell>
          <cell r="M13">
            <v>4634</v>
          </cell>
          <cell r="N13">
            <v>5001</v>
          </cell>
          <cell r="O13">
            <v>5271</v>
          </cell>
          <cell r="P13">
            <v>5080</v>
          </cell>
          <cell r="Q13">
            <v>5428</v>
          </cell>
          <cell r="R13">
            <v>5423</v>
          </cell>
          <cell r="S13">
            <v>5108</v>
          </cell>
          <cell r="T13">
            <v>5045</v>
          </cell>
          <cell r="U13">
            <v>5359</v>
          </cell>
          <cell r="V13">
            <v>5603</v>
          </cell>
          <cell r="W13">
            <v>3473</v>
          </cell>
          <cell r="X13">
            <v>5508</v>
          </cell>
          <cell r="Y13">
            <v>5668</v>
          </cell>
          <cell r="Z13">
            <v>5969</v>
          </cell>
          <cell r="AA13">
            <v>6790</v>
          </cell>
          <cell r="AB13">
            <v>7845</v>
          </cell>
          <cell r="AC13">
            <v>8843</v>
          </cell>
          <cell r="AD13">
            <v>10468</v>
          </cell>
          <cell r="AE13">
            <v>10616</v>
          </cell>
          <cell r="AF13">
            <v>10780</v>
          </cell>
          <cell r="AG13">
            <v>11532</v>
          </cell>
          <cell r="AH13">
            <v>11864</v>
          </cell>
          <cell r="AI13">
            <v>12475</v>
          </cell>
        </row>
        <row r="14">
          <cell r="A14" t="str">
            <v>Maryland</v>
          </cell>
          <cell r="B14">
            <v>1353</v>
          </cell>
          <cell r="C14">
            <v>2018</v>
          </cell>
          <cell r="D14">
            <v>2889</v>
          </cell>
          <cell r="E14">
            <v>3039</v>
          </cell>
          <cell r="F14">
            <v>3246</v>
          </cell>
          <cell r="G14">
            <v>3637</v>
          </cell>
          <cell r="H14">
            <v>4310</v>
          </cell>
          <cell r="I14">
            <v>4726</v>
          </cell>
          <cell r="J14">
            <v>5229</v>
          </cell>
          <cell r="K14">
            <v>5557.5</v>
          </cell>
          <cell r="L14">
            <v>5886</v>
          </cell>
          <cell r="M14">
            <v>6209</v>
          </cell>
          <cell r="N14">
            <v>6363</v>
          </cell>
          <cell r="O14">
            <v>6750</v>
          </cell>
          <cell r="P14">
            <v>7057</v>
          </cell>
          <cell r="Q14">
            <v>7809</v>
          </cell>
          <cell r="R14">
            <v>8278</v>
          </cell>
          <cell r="S14">
            <v>9071</v>
          </cell>
          <cell r="T14">
            <v>9686</v>
          </cell>
          <cell r="U14">
            <v>10518</v>
          </cell>
          <cell r="V14">
            <v>10974</v>
          </cell>
          <cell r="W14">
            <v>11380</v>
          </cell>
          <cell r="X14">
            <v>12298</v>
          </cell>
          <cell r="Y14">
            <v>12904</v>
          </cell>
          <cell r="Z14">
            <v>13691</v>
          </cell>
          <cell r="AA14">
            <v>14959</v>
          </cell>
          <cell r="AB14">
            <v>20467</v>
          </cell>
          <cell r="AC14">
            <v>21543</v>
          </cell>
          <cell r="AD14">
            <v>23441</v>
          </cell>
          <cell r="AE14">
            <v>24777</v>
          </cell>
          <cell r="AF14">
            <v>27078</v>
          </cell>
          <cell r="AG14">
            <v>28871</v>
          </cell>
          <cell r="AH14">
            <v>30876</v>
          </cell>
          <cell r="AI14">
            <v>32091</v>
          </cell>
        </row>
        <row r="15">
          <cell r="A15" t="str">
            <v>Mississippi</v>
          </cell>
          <cell r="B15">
            <v>97</v>
          </cell>
          <cell r="C15">
            <v>131</v>
          </cell>
          <cell r="D15">
            <v>253</v>
          </cell>
          <cell r="E15">
            <v>260</v>
          </cell>
          <cell r="F15">
            <v>338</v>
          </cell>
          <cell r="G15">
            <v>643</v>
          </cell>
          <cell r="H15">
            <v>316</v>
          </cell>
          <cell r="I15">
            <v>395</v>
          </cell>
          <cell r="J15">
            <v>454</v>
          </cell>
          <cell r="K15">
            <v>526</v>
          </cell>
          <cell r="L15">
            <v>598</v>
          </cell>
          <cell r="M15">
            <v>654</v>
          </cell>
          <cell r="N15">
            <v>698</v>
          </cell>
          <cell r="O15">
            <v>759</v>
          </cell>
          <cell r="P15">
            <v>801</v>
          </cell>
          <cell r="Q15">
            <v>844</v>
          </cell>
          <cell r="R15">
            <v>750</v>
          </cell>
          <cell r="S15">
            <v>856</v>
          </cell>
          <cell r="T15">
            <v>926</v>
          </cell>
          <cell r="U15">
            <v>1008</v>
          </cell>
          <cell r="V15">
            <v>1097</v>
          </cell>
          <cell r="W15">
            <v>1173</v>
          </cell>
          <cell r="X15">
            <v>1274</v>
          </cell>
          <cell r="Y15">
            <v>1431</v>
          </cell>
          <cell r="Z15">
            <v>1604</v>
          </cell>
          <cell r="AA15">
            <v>1821</v>
          </cell>
          <cell r="AB15">
            <v>2169</v>
          </cell>
          <cell r="AC15">
            <v>2516</v>
          </cell>
          <cell r="AD15">
            <v>2740</v>
          </cell>
          <cell r="AE15">
            <v>3008</v>
          </cell>
          <cell r="AF15">
            <v>3179</v>
          </cell>
          <cell r="AG15">
            <v>3405</v>
          </cell>
          <cell r="AH15">
            <v>3830</v>
          </cell>
          <cell r="AI15">
            <v>4042</v>
          </cell>
        </row>
        <row r="16">
          <cell r="A16" t="str">
            <v>North Carolina</v>
          </cell>
          <cell r="B16">
            <v>771</v>
          </cell>
          <cell r="C16">
            <v>1022</v>
          </cell>
          <cell r="D16">
            <v>1172</v>
          </cell>
          <cell r="E16">
            <v>1585</v>
          </cell>
          <cell r="F16">
            <v>1737</v>
          </cell>
          <cell r="G16">
            <v>1957</v>
          </cell>
          <cell r="H16">
            <v>2249</v>
          </cell>
          <cell r="I16">
            <v>2529</v>
          </cell>
          <cell r="J16">
            <v>3550</v>
          </cell>
          <cell r="K16">
            <v>3792</v>
          </cell>
          <cell r="L16">
            <v>4034</v>
          </cell>
          <cell r="M16">
            <v>4438</v>
          </cell>
          <cell r="N16">
            <v>4965</v>
          </cell>
          <cell r="O16">
            <v>5478</v>
          </cell>
          <cell r="P16">
            <v>5953</v>
          </cell>
          <cell r="Q16">
            <v>6504</v>
          </cell>
          <cell r="R16">
            <v>7152</v>
          </cell>
          <cell r="S16">
            <v>8080</v>
          </cell>
          <cell r="T16">
            <v>8666</v>
          </cell>
          <cell r="U16">
            <v>9649</v>
          </cell>
          <cell r="V16">
            <v>10646</v>
          </cell>
          <cell r="W16">
            <v>11753</v>
          </cell>
          <cell r="X16">
            <v>13236</v>
          </cell>
          <cell r="Y16">
            <v>14376</v>
          </cell>
          <cell r="Z16">
            <v>16574</v>
          </cell>
          <cell r="AA16">
            <v>19921</v>
          </cell>
          <cell r="AB16">
            <v>22700</v>
          </cell>
          <cell r="AC16">
            <v>25307</v>
          </cell>
          <cell r="AD16">
            <v>27585</v>
          </cell>
          <cell r="AE16">
            <v>31017</v>
          </cell>
          <cell r="AF16">
            <v>34014</v>
          </cell>
          <cell r="AG16">
            <v>36898</v>
          </cell>
          <cell r="AH16">
            <v>40351</v>
          </cell>
          <cell r="AI16">
            <v>43685</v>
          </cell>
        </row>
        <row r="17">
          <cell r="A17" t="str">
            <v>Oklahoma</v>
          </cell>
          <cell r="B17">
            <v>1005</v>
          </cell>
          <cell r="C17">
            <v>1190</v>
          </cell>
          <cell r="D17">
            <v>1617</v>
          </cell>
          <cell r="E17">
            <v>1710</v>
          </cell>
          <cell r="F17">
            <v>1802</v>
          </cell>
          <cell r="G17">
            <v>2189</v>
          </cell>
          <cell r="H17">
            <v>2526</v>
          </cell>
          <cell r="I17">
            <v>2635</v>
          </cell>
          <cell r="J17">
            <v>3379</v>
          </cell>
          <cell r="K17">
            <v>3696.5</v>
          </cell>
          <cell r="L17">
            <v>4014</v>
          </cell>
          <cell r="M17">
            <v>4180</v>
          </cell>
          <cell r="N17">
            <v>4280</v>
          </cell>
          <cell r="O17">
            <v>4603</v>
          </cell>
          <cell r="P17">
            <v>4894</v>
          </cell>
          <cell r="Q17">
            <v>5177</v>
          </cell>
          <cell r="R17">
            <v>5481</v>
          </cell>
          <cell r="S17">
            <v>5904</v>
          </cell>
          <cell r="T17">
            <v>6334</v>
          </cell>
          <cell r="U17">
            <v>6927</v>
          </cell>
          <cell r="V17">
            <v>6787</v>
          </cell>
          <cell r="W17">
            <v>7225</v>
          </cell>
          <cell r="X17">
            <v>7428</v>
          </cell>
          <cell r="Y17">
            <v>7889</v>
          </cell>
          <cell r="Z17">
            <v>8476</v>
          </cell>
          <cell r="AA17">
            <v>10472</v>
          </cell>
          <cell r="AB17">
            <v>10206</v>
          </cell>
          <cell r="AC17">
            <v>11660</v>
          </cell>
          <cell r="AD17">
            <v>13206</v>
          </cell>
          <cell r="AE17">
            <v>14119</v>
          </cell>
          <cell r="AF17">
            <v>14933</v>
          </cell>
          <cell r="AG17">
            <v>15483</v>
          </cell>
          <cell r="AH17">
            <v>16668</v>
          </cell>
          <cell r="AI17">
            <v>17402</v>
          </cell>
        </row>
        <row r="18">
          <cell r="A18" t="str">
            <v>South Carolina</v>
          </cell>
          <cell r="B18">
            <v>188</v>
          </cell>
          <cell r="C18">
            <v>332</v>
          </cell>
          <cell r="D18">
            <v>594</v>
          </cell>
          <cell r="E18">
            <v>681</v>
          </cell>
          <cell r="F18">
            <v>718</v>
          </cell>
          <cell r="G18">
            <v>965</v>
          </cell>
          <cell r="H18">
            <v>859</v>
          </cell>
          <cell r="I18">
            <v>901</v>
          </cell>
          <cell r="J18">
            <v>1297</v>
          </cell>
          <cell r="K18">
            <v>1363</v>
          </cell>
          <cell r="L18">
            <v>1429</v>
          </cell>
          <cell r="M18">
            <v>1550</v>
          </cell>
          <cell r="N18">
            <v>1628</v>
          </cell>
          <cell r="O18">
            <v>1806</v>
          </cell>
          <cell r="P18">
            <v>1860</v>
          </cell>
          <cell r="Q18">
            <v>2041</v>
          </cell>
          <cell r="R18">
            <v>2160</v>
          </cell>
          <cell r="S18">
            <v>2445</v>
          </cell>
          <cell r="T18">
            <v>2597</v>
          </cell>
          <cell r="U18">
            <v>2789</v>
          </cell>
          <cell r="V18">
            <v>3012</v>
          </cell>
          <cell r="W18">
            <v>3247</v>
          </cell>
          <cell r="X18">
            <v>3517</v>
          </cell>
          <cell r="Y18">
            <v>3889</v>
          </cell>
          <cell r="Z18">
            <v>4445</v>
          </cell>
          <cell r="AA18">
            <v>5402</v>
          </cell>
          <cell r="AB18">
            <v>6347</v>
          </cell>
          <cell r="AC18">
            <v>7140</v>
          </cell>
          <cell r="AD18">
            <v>7970</v>
          </cell>
          <cell r="AE18">
            <v>8773</v>
          </cell>
          <cell r="AF18">
            <v>9559</v>
          </cell>
          <cell r="AG18">
            <v>9901</v>
          </cell>
          <cell r="AH18">
            <v>10550</v>
          </cell>
          <cell r="AI18">
            <v>11444</v>
          </cell>
        </row>
        <row r="19">
          <cell r="A19" t="str">
            <v>Tennessee</v>
          </cell>
          <cell r="B19">
            <v>420</v>
          </cell>
          <cell r="C19">
            <v>663</v>
          </cell>
          <cell r="D19">
            <v>825</v>
          </cell>
          <cell r="E19">
            <v>812</v>
          </cell>
          <cell r="F19">
            <v>903</v>
          </cell>
          <cell r="G19">
            <v>977</v>
          </cell>
          <cell r="H19">
            <v>1164</v>
          </cell>
          <cell r="I19">
            <v>1311</v>
          </cell>
          <cell r="J19">
            <v>1969</v>
          </cell>
          <cell r="K19">
            <v>2105</v>
          </cell>
          <cell r="L19">
            <v>2241</v>
          </cell>
          <cell r="M19">
            <v>2346</v>
          </cell>
          <cell r="N19">
            <v>2595</v>
          </cell>
          <cell r="O19">
            <v>2770</v>
          </cell>
          <cell r="P19">
            <v>2967</v>
          </cell>
          <cell r="Q19">
            <v>3159</v>
          </cell>
          <cell r="R19">
            <v>3354</v>
          </cell>
          <cell r="S19">
            <v>3455</v>
          </cell>
          <cell r="T19">
            <v>3712</v>
          </cell>
          <cell r="U19">
            <v>4044</v>
          </cell>
          <cell r="V19">
            <v>4488</v>
          </cell>
          <cell r="W19">
            <v>4961</v>
          </cell>
          <cell r="X19">
            <v>5247</v>
          </cell>
          <cell r="Y19">
            <v>5482</v>
          </cell>
          <cell r="Z19">
            <v>6293</v>
          </cell>
          <cell r="AA19">
            <v>8156</v>
          </cell>
          <cell r="AB19">
            <v>9080</v>
          </cell>
          <cell r="AC19">
            <v>9747</v>
          </cell>
          <cell r="AD19">
            <v>10336</v>
          </cell>
          <cell r="AE19">
            <v>10829</v>
          </cell>
          <cell r="AF19">
            <v>11322</v>
          </cell>
          <cell r="AG19">
            <v>12356</v>
          </cell>
          <cell r="AH19">
            <v>13361</v>
          </cell>
          <cell r="AI19">
            <v>14522</v>
          </cell>
        </row>
        <row r="20">
          <cell r="A20" t="str">
            <v>Texas</v>
          </cell>
          <cell r="B20">
            <v>71601</v>
          </cell>
          <cell r="C20">
            <v>78949</v>
          </cell>
          <cell r="D20">
            <v>85547</v>
          </cell>
          <cell r="E20">
            <v>90087</v>
          </cell>
          <cell r="F20">
            <v>104017</v>
          </cell>
          <cell r="G20">
            <v>118333</v>
          </cell>
          <cell r="H20">
            <v>125776</v>
          </cell>
          <cell r="I20">
            <v>148296</v>
          </cell>
          <cell r="J20">
            <v>168590</v>
          </cell>
          <cell r="K20">
            <v>177340</v>
          </cell>
          <cell r="L20">
            <v>186090</v>
          </cell>
          <cell r="M20">
            <v>195377</v>
          </cell>
          <cell r="N20">
            <v>202281</v>
          </cell>
          <cell r="O20">
            <v>209765</v>
          </cell>
          <cell r="P20">
            <v>216175</v>
          </cell>
          <cell r="Q20">
            <v>224781</v>
          </cell>
          <cell r="R20">
            <v>242032</v>
          </cell>
          <cell r="S20">
            <v>251114</v>
          </cell>
          <cell r="T20">
            <v>273699</v>
          </cell>
          <cell r="U20">
            <v>291669</v>
          </cell>
          <cell r="V20">
            <v>311214</v>
          </cell>
          <cell r="W20">
            <v>319116</v>
          </cell>
          <cell r="X20">
            <v>332919</v>
          </cell>
          <cell r="Y20">
            <v>343555</v>
          </cell>
          <cell r="Z20">
            <v>369958</v>
          </cell>
          <cell r="AA20">
            <v>422463</v>
          </cell>
          <cell r="AB20">
            <v>452417</v>
          </cell>
          <cell r="AC20">
            <v>482975</v>
          </cell>
          <cell r="AD20">
            <v>495497</v>
          </cell>
          <cell r="AE20">
            <v>511460</v>
          </cell>
          <cell r="AF20">
            <v>523902</v>
          </cell>
          <cell r="AG20">
            <v>545428</v>
          </cell>
          <cell r="AH20">
            <v>576651</v>
          </cell>
          <cell r="AI20">
            <v>600424</v>
          </cell>
        </row>
        <row r="21">
          <cell r="A21" t="str">
            <v>Virginia</v>
          </cell>
          <cell r="B21">
            <v>1005</v>
          </cell>
          <cell r="C21">
            <v>1441</v>
          </cell>
          <cell r="D21">
            <v>2018</v>
          </cell>
          <cell r="E21">
            <v>2244</v>
          </cell>
          <cell r="F21">
            <v>2683</v>
          </cell>
          <cell r="G21">
            <v>3265</v>
          </cell>
          <cell r="H21">
            <v>3770</v>
          </cell>
          <cell r="I21">
            <v>4803</v>
          </cell>
          <cell r="J21">
            <v>5965</v>
          </cell>
          <cell r="K21">
            <v>6524.5</v>
          </cell>
          <cell r="L21">
            <v>7084</v>
          </cell>
          <cell r="M21">
            <v>8080</v>
          </cell>
          <cell r="N21">
            <v>8128</v>
          </cell>
          <cell r="O21">
            <v>9151</v>
          </cell>
          <cell r="P21">
            <v>9782</v>
          </cell>
          <cell r="Q21">
            <v>10780</v>
          </cell>
          <cell r="R21">
            <v>10968</v>
          </cell>
          <cell r="S21">
            <v>11699</v>
          </cell>
          <cell r="T21">
            <v>12489</v>
          </cell>
          <cell r="U21">
            <v>13272</v>
          </cell>
          <cell r="V21">
            <v>14341</v>
          </cell>
          <cell r="W21">
            <v>15709</v>
          </cell>
          <cell r="X21">
            <v>17163</v>
          </cell>
          <cell r="Y21">
            <v>18976</v>
          </cell>
          <cell r="Z21">
            <v>20784</v>
          </cell>
          <cell r="AA21">
            <v>25228</v>
          </cell>
          <cell r="AB21">
            <v>28981</v>
          </cell>
          <cell r="AC21">
            <v>33634</v>
          </cell>
          <cell r="AD21">
            <v>35042</v>
          </cell>
          <cell r="AE21">
            <v>36855</v>
          </cell>
          <cell r="AF21">
            <v>38205</v>
          </cell>
          <cell r="AG21">
            <v>41934</v>
          </cell>
          <cell r="AH21">
            <v>43082</v>
          </cell>
          <cell r="AI21">
            <v>44807</v>
          </cell>
        </row>
        <row r="22">
          <cell r="A22" t="str">
            <v>West Virginia</v>
          </cell>
          <cell r="B22">
            <v>190</v>
          </cell>
          <cell r="C22">
            <v>169</v>
          </cell>
          <cell r="D22">
            <v>238</v>
          </cell>
          <cell r="E22">
            <v>276</v>
          </cell>
          <cell r="F22">
            <v>239</v>
          </cell>
          <cell r="G22">
            <v>283</v>
          </cell>
          <cell r="H22">
            <v>338</v>
          </cell>
          <cell r="I22">
            <v>361</v>
          </cell>
          <cell r="J22">
            <v>454</v>
          </cell>
          <cell r="K22">
            <v>454.5</v>
          </cell>
          <cell r="L22">
            <v>455</v>
          </cell>
          <cell r="M22">
            <v>469</v>
          </cell>
          <cell r="N22">
            <v>517</v>
          </cell>
          <cell r="O22">
            <v>933</v>
          </cell>
          <cell r="P22">
            <v>570</v>
          </cell>
          <cell r="Q22">
            <v>634</v>
          </cell>
          <cell r="R22">
            <v>627</v>
          </cell>
          <cell r="S22">
            <v>691</v>
          </cell>
          <cell r="T22">
            <v>770</v>
          </cell>
          <cell r="U22">
            <v>912</v>
          </cell>
          <cell r="V22">
            <v>921</v>
          </cell>
          <cell r="W22">
            <v>1068</v>
          </cell>
          <cell r="X22">
            <v>1221</v>
          </cell>
          <cell r="Y22">
            <v>2363</v>
          </cell>
          <cell r="Z22">
            <v>3243</v>
          </cell>
          <cell r="AA22">
            <v>5101</v>
          </cell>
          <cell r="AB22">
            <v>5827</v>
          </cell>
          <cell r="AC22">
            <v>2004</v>
          </cell>
          <cell r="AD22">
            <v>1995</v>
          </cell>
          <cell r="AE22">
            <v>2126</v>
          </cell>
          <cell r="AF22">
            <v>2146</v>
          </cell>
          <cell r="AG22">
            <v>2217</v>
          </cell>
          <cell r="AH22">
            <v>2328</v>
          </cell>
          <cell r="AI22">
            <v>2440</v>
          </cell>
        </row>
        <row r="23">
          <cell r="A23" t="str">
            <v>West</v>
          </cell>
          <cell r="B23">
            <v>189131</v>
          </cell>
          <cell r="C23">
            <v>195171</v>
          </cell>
          <cell r="D23">
            <v>217409</v>
          </cell>
          <cell r="E23">
            <v>237291</v>
          </cell>
          <cell r="F23">
            <v>211859</v>
          </cell>
          <cell r="G23">
            <v>246089</v>
          </cell>
          <cell r="H23">
            <v>288941</v>
          </cell>
          <cell r="I23">
            <v>322519</v>
          </cell>
          <cell r="J23">
            <v>422199</v>
          </cell>
          <cell r="K23">
            <v>442159</v>
          </cell>
          <cell r="L23">
            <v>462119</v>
          </cell>
          <cell r="M23">
            <v>482187</v>
          </cell>
          <cell r="N23">
            <v>513819</v>
          </cell>
          <cell r="O23">
            <v>548481</v>
          </cell>
          <cell r="P23">
            <v>528849</v>
          </cell>
          <cell r="Q23">
            <v>604848</v>
          </cell>
          <cell r="R23">
            <v>636165</v>
          </cell>
          <cell r="S23">
            <v>687799</v>
          </cell>
          <cell r="T23">
            <v>717553</v>
          </cell>
          <cell r="U23">
            <v>718549</v>
          </cell>
          <cell r="V23">
            <v>749752</v>
          </cell>
          <cell r="W23">
            <v>783883</v>
          </cell>
          <cell r="X23">
            <v>798421</v>
          </cell>
          <cell r="Y23">
            <v>855251</v>
          </cell>
          <cell r="Z23">
            <v>935950</v>
          </cell>
          <cell r="AA23">
            <v>1004279</v>
          </cell>
          <cell r="AB23">
            <v>1091148</v>
          </cell>
          <cell r="AC23">
            <v>1137563</v>
          </cell>
          <cell r="AD23">
            <v>1196663</v>
          </cell>
          <cell r="AE23">
            <v>1254707</v>
          </cell>
          <cell r="AF23">
            <v>1309463</v>
          </cell>
          <cell r="AG23">
            <v>1353082</v>
          </cell>
          <cell r="AH23">
            <v>1399072</v>
          </cell>
          <cell r="AI23">
            <v>1443175</v>
          </cell>
        </row>
        <row r="24">
          <cell r="A24" t="str">
            <v xml:space="preserve">   as a percent of U.S.</v>
          </cell>
          <cell r="B24">
            <v>49.329556628404056</v>
          </cell>
          <cell r="C24">
            <v>46.823696502815359</v>
          </cell>
          <cell r="D24">
            <v>46.14618863967771</v>
          </cell>
          <cell r="E24">
            <v>45.808808057096194</v>
          </cell>
          <cell r="F24">
            <v>43.668672227821851</v>
          </cell>
          <cell r="G24">
            <v>41.139898625153805</v>
          </cell>
          <cell r="H24">
            <v>42.581433356765274</v>
          </cell>
          <cell r="I24">
            <v>41.270915763665307</v>
          </cell>
          <cell r="J24">
            <v>44.387286828551332</v>
          </cell>
          <cell r="K24">
            <v>44.336873158412729</v>
          </cell>
          <cell r="L24">
            <v>44.290914458122323</v>
          </cell>
          <cell r="M24">
            <v>44.208543059108287</v>
          </cell>
          <cell r="N24">
            <v>44.682982570106986</v>
          </cell>
          <cell r="O24">
            <v>45.173514308187109</v>
          </cell>
          <cell r="P24">
            <v>44.190247795079195</v>
          </cell>
          <cell r="Q24">
            <v>45.960465586336966</v>
          </cell>
          <cell r="R24">
            <v>46.445843299077453</v>
          </cell>
          <cell r="S24">
            <v>47.137964758186271</v>
          </cell>
          <cell r="T24">
            <v>46.467921693573977</v>
          </cell>
          <cell r="U24">
            <v>44.867053344131499</v>
          </cell>
          <cell r="V24">
            <v>44.685894314491307</v>
          </cell>
          <cell r="W24">
            <v>44.953966919494007</v>
          </cell>
          <cell r="X24">
            <v>44.370920916915637</v>
          </cell>
          <cell r="Y24">
            <v>44.753452068729501</v>
          </cell>
          <cell r="Z24">
            <v>44.879894315628967</v>
          </cell>
          <cell r="AA24">
            <v>43.51091889980885</v>
          </cell>
          <cell r="AB24">
            <v>43.477921312050242</v>
          </cell>
          <cell r="AC24">
            <v>42.882130243628637</v>
          </cell>
          <cell r="AD24">
            <v>43.111121838888323</v>
          </cell>
          <cell r="AE24">
            <v>43.320955493292317</v>
          </cell>
          <cell r="AF24">
            <v>43.545013414703895</v>
          </cell>
          <cell r="AG24">
            <v>43.476914129462095</v>
          </cell>
          <cell r="AH24">
            <v>43.185873050562222</v>
          </cell>
          <cell r="AI24">
            <v>42.95730062029012</v>
          </cell>
        </row>
        <row r="25">
          <cell r="A25" t="str">
            <v>Alaska</v>
          </cell>
          <cell r="B25">
            <v>322</v>
          </cell>
          <cell r="C25">
            <v>337</v>
          </cell>
          <cell r="D25">
            <v>217</v>
          </cell>
          <cell r="E25">
            <v>283</v>
          </cell>
          <cell r="F25">
            <v>425</v>
          </cell>
          <cell r="G25">
            <v>397</v>
          </cell>
          <cell r="H25">
            <v>518</v>
          </cell>
          <cell r="I25">
            <v>634</v>
          </cell>
          <cell r="J25">
            <v>730</v>
          </cell>
          <cell r="K25">
            <v>718</v>
          </cell>
          <cell r="L25">
            <v>706</v>
          </cell>
          <cell r="M25">
            <v>796</v>
          </cell>
          <cell r="N25">
            <v>713</v>
          </cell>
          <cell r="O25">
            <v>836</v>
          </cell>
          <cell r="P25">
            <v>775</v>
          </cell>
          <cell r="Q25">
            <v>807</v>
          </cell>
          <cell r="R25">
            <v>839</v>
          </cell>
          <cell r="S25">
            <v>832</v>
          </cell>
          <cell r="T25">
            <v>949</v>
          </cell>
          <cell r="U25">
            <v>953</v>
          </cell>
          <cell r="V25">
            <v>993</v>
          </cell>
          <cell r="W25">
            <v>1016</v>
          </cell>
          <cell r="X25">
            <v>1056</v>
          </cell>
          <cell r="Y25">
            <v>1174</v>
          </cell>
          <cell r="Z25">
            <v>1198</v>
          </cell>
          <cell r="AA25">
            <v>997</v>
          </cell>
          <cell r="AB25">
            <v>1831</v>
          </cell>
          <cell r="AC25">
            <v>2247</v>
          </cell>
          <cell r="AD25">
            <v>2192</v>
          </cell>
          <cell r="AE25">
            <v>2598</v>
          </cell>
          <cell r="AF25">
            <v>2891</v>
          </cell>
          <cell r="AG25">
            <v>2472</v>
          </cell>
          <cell r="AH25">
            <v>1970</v>
          </cell>
          <cell r="AI25">
            <v>1996</v>
          </cell>
        </row>
        <row r="26">
          <cell r="A26" t="str">
            <v>Arizona</v>
          </cell>
          <cell r="B26">
            <v>14080</v>
          </cell>
          <cell r="C26">
            <v>15465</v>
          </cell>
          <cell r="D26">
            <v>15137</v>
          </cell>
          <cell r="E26">
            <v>16991</v>
          </cell>
          <cell r="F26">
            <v>18028</v>
          </cell>
          <cell r="G26">
            <v>20870</v>
          </cell>
          <cell r="H26">
            <v>25911</v>
          </cell>
          <cell r="I26">
            <v>29701</v>
          </cell>
          <cell r="J26">
            <v>34081</v>
          </cell>
          <cell r="K26">
            <v>37114.5</v>
          </cell>
          <cell r="L26">
            <v>40148</v>
          </cell>
          <cell r="M26">
            <v>38691</v>
          </cell>
          <cell r="N26">
            <v>43727</v>
          </cell>
          <cell r="O26">
            <v>44610</v>
          </cell>
          <cell r="P26">
            <v>45624</v>
          </cell>
          <cell r="Q26">
            <v>53042</v>
          </cell>
          <cell r="R26">
            <v>52144</v>
          </cell>
          <cell r="S26">
            <v>54470</v>
          </cell>
          <cell r="T26">
            <v>57441</v>
          </cell>
          <cell r="U26">
            <v>63376</v>
          </cell>
          <cell r="V26">
            <v>69273</v>
          </cell>
          <cell r="W26">
            <v>76056</v>
          </cell>
          <cell r="X26">
            <v>68510</v>
          </cell>
          <cell r="Y26">
            <v>79727</v>
          </cell>
          <cell r="Z26">
            <v>90039</v>
          </cell>
          <cell r="AA26">
            <v>101943</v>
          </cell>
          <cell r="AB26">
            <v>110024</v>
          </cell>
          <cell r="AC26">
            <v>96505</v>
          </cell>
          <cell r="AD26">
            <v>118126</v>
          </cell>
          <cell r="AE26">
            <v>120066</v>
          </cell>
          <cell r="AF26">
            <v>121299</v>
          </cell>
          <cell r="AG26">
            <v>125165</v>
          </cell>
          <cell r="AH26">
            <v>124683</v>
          </cell>
          <cell r="AI26">
            <v>134370</v>
          </cell>
        </row>
        <row r="27">
          <cell r="A27" t="str">
            <v>California</v>
          </cell>
          <cell r="B27">
            <v>144101</v>
          </cell>
          <cell r="C27">
            <v>147630</v>
          </cell>
          <cell r="D27">
            <v>167677</v>
          </cell>
          <cell r="E27">
            <v>185412</v>
          </cell>
          <cell r="F27">
            <v>158423</v>
          </cell>
          <cell r="G27">
            <v>182628</v>
          </cell>
          <cell r="H27">
            <v>215282</v>
          </cell>
          <cell r="I27">
            <v>233419</v>
          </cell>
          <cell r="J27">
            <v>316094</v>
          </cell>
          <cell r="K27">
            <v>329169</v>
          </cell>
          <cell r="L27">
            <v>342244</v>
          </cell>
          <cell r="M27">
            <v>357893</v>
          </cell>
          <cell r="N27">
            <v>381545</v>
          </cell>
          <cell r="O27">
            <v>405706</v>
          </cell>
          <cell r="P27">
            <v>386813</v>
          </cell>
          <cell r="Q27">
            <v>445329</v>
          </cell>
          <cell r="R27">
            <v>482043</v>
          </cell>
          <cell r="S27">
            <v>524495</v>
          </cell>
          <cell r="T27">
            <v>543404</v>
          </cell>
          <cell r="U27">
            <v>528146</v>
          </cell>
          <cell r="V27">
            <v>547516</v>
          </cell>
          <cell r="W27">
            <v>569057</v>
          </cell>
          <cell r="X27">
            <v>587650</v>
          </cell>
          <cell r="Y27">
            <v>625266</v>
          </cell>
          <cell r="Z27">
            <v>680703</v>
          </cell>
          <cell r="AA27">
            <v>715357</v>
          </cell>
          <cell r="AB27">
            <v>771122</v>
          </cell>
          <cell r="AC27">
            <v>826402</v>
          </cell>
          <cell r="AD27">
            <v>851311</v>
          </cell>
          <cell r="AE27">
            <v>899990</v>
          </cell>
          <cell r="AF27">
            <v>948541</v>
          </cell>
          <cell r="AG27">
            <v>984774</v>
          </cell>
          <cell r="AH27">
            <v>1018346</v>
          </cell>
          <cell r="AI27">
            <v>1040863</v>
          </cell>
        </row>
        <row r="28">
          <cell r="A28" t="str">
            <v>Colorado</v>
          </cell>
          <cell r="B28">
            <v>8995</v>
          </cell>
          <cell r="C28">
            <v>8981</v>
          </cell>
          <cell r="D28">
            <v>9078</v>
          </cell>
          <cell r="E28">
            <v>9487</v>
          </cell>
          <cell r="F28">
            <v>8734</v>
          </cell>
          <cell r="G28">
            <v>9800</v>
          </cell>
          <cell r="H28">
            <v>13192</v>
          </cell>
          <cell r="I28">
            <v>17049</v>
          </cell>
          <cell r="J28">
            <v>20174</v>
          </cell>
          <cell r="K28">
            <v>20699</v>
          </cell>
          <cell r="L28">
            <v>21224</v>
          </cell>
          <cell r="M28">
            <v>22483</v>
          </cell>
          <cell r="N28">
            <v>22933</v>
          </cell>
          <cell r="O28">
            <v>24728</v>
          </cell>
          <cell r="P28">
            <v>24466</v>
          </cell>
          <cell r="Q28">
            <v>25678</v>
          </cell>
          <cell r="R28">
            <v>25006</v>
          </cell>
          <cell r="S28">
            <v>25917</v>
          </cell>
          <cell r="T28">
            <v>27885</v>
          </cell>
          <cell r="U28">
            <v>29785</v>
          </cell>
          <cell r="V28">
            <v>30692</v>
          </cell>
          <cell r="W28">
            <v>31090</v>
          </cell>
          <cell r="X28">
            <v>31870</v>
          </cell>
          <cell r="Y28">
            <v>33513</v>
          </cell>
          <cell r="Z28">
            <v>35101</v>
          </cell>
          <cell r="AA28">
            <v>39549</v>
          </cell>
          <cell r="AB28">
            <v>44443</v>
          </cell>
          <cell r="AC28">
            <v>43399</v>
          </cell>
          <cell r="AD28">
            <v>46029</v>
          </cell>
          <cell r="AE28">
            <v>46647</v>
          </cell>
          <cell r="AF28">
            <v>47651</v>
          </cell>
          <cell r="AG28">
            <v>48106</v>
          </cell>
          <cell r="AH28">
            <v>53340</v>
          </cell>
          <cell r="AI28">
            <v>56898</v>
          </cell>
        </row>
        <row r="29">
          <cell r="A29" t="str">
            <v>Hawaii</v>
          </cell>
          <cell r="B29">
            <v>1248</v>
          </cell>
          <cell r="C29">
            <v>1445</v>
          </cell>
          <cell r="D29">
            <v>1258</v>
          </cell>
          <cell r="E29">
            <v>1497</v>
          </cell>
          <cell r="F29">
            <v>825</v>
          </cell>
          <cell r="G29">
            <v>673</v>
          </cell>
          <cell r="H29">
            <v>844</v>
          </cell>
          <cell r="I29">
            <v>1065</v>
          </cell>
          <cell r="J29">
            <v>1226</v>
          </cell>
          <cell r="K29">
            <v>1387</v>
          </cell>
          <cell r="L29">
            <v>1548</v>
          </cell>
          <cell r="M29">
            <v>1362</v>
          </cell>
          <cell r="N29">
            <v>1329</v>
          </cell>
          <cell r="O29">
            <v>1429</v>
          </cell>
          <cell r="P29">
            <v>1504</v>
          </cell>
          <cell r="Q29">
            <v>1637</v>
          </cell>
          <cell r="R29">
            <v>1508</v>
          </cell>
          <cell r="S29">
            <v>1740</v>
          </cell>
          <cell r="T29">
            <v>1803</v>
          </cell>
          <cell r="U29">
            <v>1869</v>
          </cell>
          <cell r="V29">
            <v>1899</v>
          </cell>
          <cell r="W29">
            <v>1993</v>
          </cell>
          <cell r="X29">
            <v>1983</v>
          </cell>
          <cell r="Y29">
            <v>1978</v>
          </cell>
          <cell r="Z29">
            <v>2138</v>
          </cell>
          <cell r="AA29">
            <v>2889</v>
          </cell>
          <cell r="AB29">
            <v>5807</v>
          </cell>
          <cell r="AC29">
            <v>7156</v>
          </cell>
          <cell r="AD29">
            <v>7384</v>
          </cell>
          <cell r="AE29">
            <v>7210</v>
          </cell>
          <cell r="AF29">
            <v>7315</v>
          </cell>
          <cell r="AG29">
            <v>7334</v>
          </cell>
          <cell r="AH29">
            <v>7141</v>
          </cell>
          <cell r="AI29">
            <v>7248</v>
          </cell>
        </row>
        <row r="30">
          <cell r="A30" t="str">
            <v>Idaho</v>
          </cell>
          <cell r="B30">
            <v>429</v>
          </cell>
          <cell r="C30">
            <v>341</v>
          </cell>
          <cell r="D30">
            <v>631</v>
          </cell>
          <cell r="E30">
            <v>556</v>
          </cell>
          <cell r="F30">
            <v>630</v>
          </cell>
          <cell r="G30">
            <v>713</v>
          </cell>
          <cell r="H30">
            <v>653</v>
          </cell>
          <cell r="I30">
            <v>1004</v>
          </cell>
          <cell r="J30">
            <v>1305</v>
          </cell>
          <cell r="K30">
            <v>1423</v>
          </cell>
          <cell r="L30">
            <v>1541</v>
          </cell>
          <cell r="M30">
            <v>1683</v>
          </cell>
          <cell r="N30">
            <v>1695</v>
          </cell>
          <cell r="O30">
            <v>1773</v>
          </cell>
          <cell r="P30">
            <v>1825</v>
          </cell>
          <cell r="Q30">
            <v>1898</v>
          </cell>
          <cell r="R30">
            <v>2080</v>
          </cell>
          <cell r="S30">
            <v>2451</v>
          </cell>
          <cell r="T30">
            <v>2613</v>
          </cell>
          <cell r="U30">
            <v>2922</v>
          </cell>
          <cell r="V30">
            <v>2994</v>
          </cell>
          <cell r="W30">
            <v>3366</v>
          </cell>
          <cell r="X30">
            <v>3567</v>
          </cell>
          <cell r="Y30">
            <v>3845</v>
          </cell>
          <cell r="Z30">
            <v>4247</v>
          </cell>
          <cell r="AA30">
            <v>4828</v>
          </cell>
          <cell r="AB30">
            <v>5215</v>
          </cell>
          <cell r="AC30">
            <v>6282</v>
          </cell>
          <cell r="AD30">
            <v>9056</v>
          </cell>
          <cell r="AE30">
            <v>9145</v>
          </cell>
          <cell r="AF30">
            <v>9087</v>
          </cell>
          <cell r="AG30">
            <v>9196</v>
          </cell>
          <cell r="AH30">
            <v>10013</v>
          </cell>
          <cell r="AI30">
            <v>11094</v>
          </cell>
        </row>
        <row r="31">
          <cell r="A31" t="str">
            <v>Montana</v>
          </cell>
          <cell r="B31">
            <v>117</v>
          </cell>
          <cell r="C31">
            <v>133</v>
          </cell>
          <cell r="D31">
            <v>140</v>
          </cell>
          <cell r="E31">
            <v>188</v>
          </cell>
          <cell r="F31">
            <v>189</v>
          </cell>
          <cell r="G31">
            <v>190</v>
          </cell>
          <cell r="H31">
            <v>269</v>
          </cell>
          <cell r="I31">
            <v>280</v>
          </cell>
          <cell r="J31">
            <v>371</v>
          </cell>
          <cell r="K31">
            <v>414</v>
          </cell>
          <cell r="L31">
            <v>457</v>
          </cell>
          <cell r="M31">
            <v>484</v>
          </cell>
          <cell r="N31">
            <v>504</v>
          </cell>
          <cell r="O31">
            <v>546</v>
          </cell>
          <cell r="P31">
            <v>516</v>
          </cell>
          <cell r="Q31">
            <v>667</v>
          </cell>
          <cell r="R31">
            <v>586</v>
          </cell>
          <cell r="S31">
            <v>676</v>
          </cell>
          <cell r="T31">
            <v>666</v>
          </cell>
          <cell r="U31">
            <v>683</v>
          </cell>
          <cell r="V31">
            <v>679</v>
          </cell>
          <cell r="W31">
            <v>740</v>
          </cell>
          <cell r="X31">
            <v>781</v>
          </cell>
          <cell r="Y31">
            <v>851</v>
          </cell>
          <cell r="Z31">
            <v>897</v>
          </cell>
          <cell r="AA31">
            <v>1056</v>
          </cell>
          <cell r="AB31">
            <v>1445</v>
          </cell>
          <cell r="AC31">
            <v>1522</v>
          </cell>
          <cell r="AD31">
            <v>1599</v>
          </cell>
          <cell r="AE31">
            <v>1653</v>
          </cell>
          <cell r="AF31">
            <v>1664</v>
          </cell>
          <cell r="AG31">
            <v>1768</v>
          </cell>
          <cell r="AH31">
            <v>1904</v>
          </cell>
          <cell r="AI31">
            <v>1961</v>
          </cell>
        </row>
        <row r="32">
          <cell r="A32" t="str">
            <v>Nevada</v>
          </cell>
          <cell r="B32">
            <v>619</v>
          </cell>
          <cell r="C32">
            <v>821</v>
          </cell>
          <cell r="D32">
            <v>1265</v>
          </cell>
          <cell r="E32">
            <v>1224</v>
          </cell>
          <cell r="F32">
            <v>1301</v>
          </cell>
          <cell r="G32">
            <v>1916</v>
          </cell>
          <cell r="H32">
            <v>2323</v>
          </cell>
          <cell r="I32">
            <v>3406</v>
          </cell>
          <cell r="J32">
            <v>4104</v>
          </cell>
          <cell r="K32">
            <v>4221</v>
          </cell>
          <cell r="L32">
            <v>4338</v>
          </cell>
          <cell r="M32">
            <v>5135</v>
          </cell>
          <cell r="N32">
            <v>6178</v>
          </cell>
          <cell r="O32">
            <v>7167</v>
          </cell>
          <cell r="P32">
            <v>7913</v>
          </cell>
          <cell r="Q32">
            <v>9760</v>
          </cell>
          <cell r="R32">
            <v>8747</v>
          </cell>
          <cell r="S32">
            <v>10254</v>
          </cell>
          <cell r="T32">
            <v>10048</v>
          </cell>
          <cell r="U32">
            <v>11244</v>
          </cell>
          <cell r="V32">
            <v>12434</v>
          </cell>
          <cell r="W32">
            <v>13537</v>
          </cell>
          <cell r="X32">
            <v>15009</v>
          </cell>
          <cell r="Y32">
            <v>16711</v>
          </cell>
          <cell r="Z32">
            <v>18578</v>
          </cell>
          <cell r="AA32">
            <v>22447</v>
          </cell>
          <cell r="AB32">
            <v>23757</v>
          </cell>
          <cell r="AC32">
            <v>21376</v>
          </cell>
          <cell r="AD32">
            <v>22871</v>
          </cell>
          <cell r="AE32">
            <v>24342</v>
          </cell>
          <cell r="AF32">
            <v>26347</v>
          </cell>
          <cell r="AG32">
            <v>26665</v>
          </cell>
          <cell r="AH32">
            <v>28550</v>
          </cell>
          <cell r="AI32">
            <v>31012</v>
          </cell>
        </row>
        <row r="33">
          <cell r="A33" t="str">
            <v>New Mexico</v>
          </cell>
          <cell r="B33">
            <v>12873</v>
          </cell>
          <cell r="C33">
            <v>13279</v>
          </cell>
          <cell r="D33">
            <v>14238</v>
          </cell>
          <cell r="E33">
            <v>15290</v>
          </cell>
          <cell r="F33">
            <v>16507</v>
          </cell>
          <cell r="G33">
            <v>20600</v>
          </cell>
          <cell r="H33">
            <v>20159</v>
          </cell>
          <cell r="I33">
            <v>23570</v>
          </cell>
          <cell r="J33">
            <v>28526</v>
          </cell>
          <cell r="K33">
            <v>29424</v>
          </cell>
          <cell r="L33">
            <v>30322</v>
          </cell>
          <cell r="M33">
            <v>32067</v>
          </cell>
          <cell r="N33">
            <v>32570</v>
          </cell>
          <cell r="O33">
            <v>36516</v>
          </cell>
          <cell r="P33">
            <v>36879</v>
          </cell>
          <cell r="Q33">
            <v>39940</v>
          </cell>
          <cell r="R33">
            <v>37343</v>
          </cell>
          <cell r="S33">
            <v>39660</v>
          </cell>
          <cell r="T33">
            <v>42230</v>
          </cell>
          <cell r="U33">
            <v>46498</v>
          </cell>
          <cell r="V33">
            <v>48561</v>
          </cell>
          <cell r="W33">
            <v>49490</v>
          </cell>
          <cell r="X33">
            <v>49770</v>
          </cell>
          <cell r="Y33">
            <v>50457</v>
          </cell>
          <cell r="Z33">
            <v>53877</v>
          </cell>
          <cell r="AA33">
            <v>58960</v>
          </cell>
          <cell r="AB33">
            <v>64995</v>
          </cell>
          <cell r="AC33">
            <v>64563</v>
          </cell>
          <cell r="AD33">
            <v>65756</v>
          </cell>
          <cell r="AE33">
            <v>65372</v>
          </cell>
          <cell r="AF33">
            <v>62653</v>
          </cell>
          <cell r="AG33">
            <v>60439</v>
          </cell>
          <cell r="AH33">
            <v>60071</v>
          </cell>
          <cell r="AI33">
            <v>59592</v>
          </cell>
        </row>
        <row r="34">
          <cell r="A34" t="str">
            <v>Oregon</v>
          </cell>
          <cell r="B34">
            <v>1373</v>
          </cell>
          <cell r="C34">
            <v>1589</v>
          </cell>
          <cell r="D34">
            <v>1601</v>
          </cell>
          <cell r="E34">
            <v>1607</v>
          </cell>
          <cell r="F34">
            <v>1757</v>
          </cell>
          <cell r="G34">
            <v>2087</v>
          </cell>
          <cell r="H34">
            <v>2572</v>
          </cell>
          <cell r="I34">
            <v>3125</v>
          </cell>
          <cell r="J34">
            <v>4033</v>
          </cell>
          <cell r="K34">
            <v>4629</v>
          </cell>
          <cell r="L34">
            <v>5225</v>
          </cell>
          <cell r="M34">
            <v>6306</v>
          </cell>
          <cell r="N34">
            <v>5764</v>
          </cell>
          <cell r="O34">
            <v>6005</v>
          </cell>
          <cell r="P34">
            <v>5772</v>
          </cell>
          <cell r="Q34">
            <v>7014</v>
          </cell>
          <cell r="R34">
            <v>6945</v>
          </cell>
          <cell r="S34">
            <v>6832</v>
          </cell>
          <cell r="T34">
            <v>8372</v>
          </cell>
          <cell r="U34">
            <v>8692</v>
          </cell>
          <cell r="V34">
            <v>9210</v>
          </cell>
          <cell r="W34">
            <v>9849</v>
          </cell>
          <cell r="X34">
            <v>9630</v>
          </cell>
          <cell r="Y34">
            <v>10730</v>
          </cell>
          <cell r="Z34">
            <v>12760</v>
          </cell>
          <cell r="AA34">
            <v>14767</v>
          </cell>
          <cell r="AB34">
            <v>17097</v>
          </cell>
          <cell r="AC34">
            <v>20055</v>
          </cell>
          <cell r="AD34">
            <v>21582</v>
          </cell>
          <cell r="AE34">
            <v>23001</v>
          </cell>
          <cell r="AF34">
            <v>24033</v>
          </cell>
          <cell r="AG34">
            <v>25625</v>
          </cell>
          <cell r="AH34">
            <v>26985</v>
          </cell>
          <cell r="AI34">
            <v>28017</v>
          </cell>
        </row>
        <row r="35">
          <cell r="A35" t="str">
            <v>Utah</v>
          </cell>
          <cell r="B35">
            <v>1152</v>
          </cell>
          <cell r="C35">
            <v>1160</v>
          </cell>
          <cell r="D35">
            <v>1331</v>
          </cell>
          <cell r="E35">
            <v>1343</v>
          </cell>
          <cell r="F35">
            <v>1454</v>
          </cell>
          <cell r="G35">
            <v>1649</v>
          </cell>
          <cell r="H35">
            <v>1743</v>
          </cell>
          <cell r="I35">
            <v>2233</v>
          </cell>
          <cell r="J35">
            <v>2905</v>
          </cell>
          <cell r="K35">
            <v>3236.5</v>
          </cell>
          <cell r="L35">
            <v>3568</v>
          </cell>
          <cell r="M35">
            <v>3821</v>
          </cell>
          <cell r="N35">
            <v>4090</v>
          </cell>
          <cell r="O35">
            <v>4603</v>
          </cell>
          <cell r="P35">
            <v>4173</v>
          </cell>
          <cell r="Q35">
            <v>4877</v>
          </cell>
          <cell r="R35">
            <v>4766</v>
          </cell>
          <cell r="S35">
            <v>5661</v>
          </cell>
          <cell r="T35">
            <v>5864</v>
          </cell>
          <cell r="U35">
            <v>6494</v>
          </cell>
          <cell r="V35">
            <v>7729</v>
          </cell>
          <cell r="W35">
            <v>8811</v>
          </cell>
          <cell r="X35">
            <v>8794</v>
          </cell>
          <cell r="Y35">
            <v>10214</v>
          </cell>
          <cell r="Z35">
            <v>11486</v>
          </cell>
          <cell r="AA35">
            <v>13606</v>
          </cell>
          <cell r="AB35">
            <v>15416</v>
          </cell>
          <cell r="AC35">
            <v>16643</v>
          </cell>
          <cell r="AD35">
            <v>17007</v>
          </cell>
          <cell r="AE35">
            <v>18253</v>
          </cell>
          <cell r="AF35">
            <v>19177</v>
          </cell>
          <cell r="AG35">
            <v>20687</v>
          </cell>
          <cell r="AH35">
            <v>22416</v>
          </cell>
          <cell r="AI35">
            <v>23799</v>
          </cell>
        </row>
        <row r="36">
          <cell r="A36" t="str">
            <v>Washington</v>
          </cell>
          <cell r="B36">
            <v>3374</v>
          </cell>
          <cell r="C36">
            <v>3641</v>
          </cell>
          <cell r="D36">
            <v>4485</v>
          </cell>
          <cell r="E36">
            <v>3026</v>
          </cell>
          <cell r="F36">
            <v>3199</v>
          </cell>
          <cell r="G36">
            <v>4021</v>
          </cell>
          <cell r="H36">
            <v>4829</v>
          </cell>
          <cell r="I36">
            <v>6128</v>
          </cell>
          <cell r="J36">
            <v>7500</v>
          </cell>
          <cell r="K36">
            <v>8582</v>
          </cell>
          <cell r="L36">
            <v>9664</v>
          </cell>
          <cell r="M36">
            <v>10197</v>
          </cell>
          <cell r="N36">
            <v>11387</v>
          </cell>
          <cell r="O36">
            <v>13278</v>
          </cell>
          <cell r="P36">
            <v>11472</v>
          </cell>
          <cell r="Q36">
            <v>13102</v>
          </cell>
          <cell r="R36">
            <v>13045</v>
          </cell>
          <cell r="S36">
            <v>13697</v>
          </cell>
          <cell r="T36">
            <v>14997</v>
          </cell>
          <cell r="U36">
            <v>16459</v>
          </cell>
          <cell r="V36">
            <v>16301</v>
          </cell>
          <cell r="W36">
            <v>17305</v>
          </cell>
          <cell r="X36">
            <v>18359</v>
          </cell>
          <cell r="Y36">
            <v>19166</v>
          </cell>
          <cell r="Z36">
            <v>23118</v>
          </cell>
          <cell r="AA36">
            <v>25926</v>
          </cell>
          <cell r="AB36">
            <v>27746</v>
          </cell>
          <cell r="AC36">
            <v>29002</v>
          </cell>
          <cell r="AD36">
            <v>31164</v>
          </cell>
          <cell r="AE36">
            <v>33682</v>
          </cell>
          <cell r="AF36">
            <v>36163</v>
          </cell>
          <cell r="AG36">
            <v>38297</v>
          </cell>
          <cell r="AH36">
            <v>41033</v>
          </cell>
          <cell r="AI36">
            <v>43497</v>
          </cell>
        </row>
        <row r="37">
          <cell r="A37" t="str">
            <v>Wyoming</v>
          </cell>
          <cell r="B37">
            <v>448</v>
          </cell>
          <cell r="C37">
            <v>349</v>
          </cell>
          <cell r="D37">
            <v>351</v>
          </cell>
          <cell r="E37">
            <v>387</v>
          </cell>
          <cell r="F37">
            <v>387</v>
          </cell>
          <cell r="G37">
            <v>545</v>
          </cell>
          <cell r="H37">
            <v>646</v>
          </cell>
          <cell r="I37">
            <v>905</v>
          </cell>
          <cell r="J37">
            <v>1150</v>
          </cell>
          <cell r="K37">
            <v>1142</v>
          </cell>
          <cell r="L37">
            <v>1134</v>
          </cell>
          <cell r="M37">
            <v>1269</v>
          </cell>
          <cell r="N37">
            <v>1384</v>
          </cell>
          <cell r="O37">
            <v>1284</v>
          </cell>
          <cell r="P37">
            <v>1117</v>
          </cell>
          <cell r="Q37">
            <v>1097</v>
          </cell>
          <cell r="R37">
            <v>1113</v>
          </cell>
          <cell r="S37">
            <v>1114</v>
          </cell>
          <cell r="T37">
            <v>1281</v>
          </cell>
          <cell r="U37">
            <v>1428</v>
          </cell>
          <cell r="V37">
            <v>1471</v>
          </cell>
          <cell r="W37">
            <v>1573</v>
          </cell>
          <cell r="X37">
            <v>1442</v>
          </cell>
          <cell r="Y37">
            <v>1619</v>
          </cell>
          <cell r="Z37">
            <v>1808</v>
          </cell>
          <cell r="AA37">
            <v>1954</v>
          </cell>
          <cell r="AB37">
            <v>2250</v>
          </cell>
          <cell r="AC37">
            <v>2411</v>
          </cell>
          <cell r="AD37">
            <v>2586</v>
          </cell>
          <cell r="AE37">
            <v>2748</v>
          </cell>
          <cell r="AF37">
            <v>2642</v>
          </cell>
          <cell r="AG37">
            <v>2554</v>
          </cell>
          <cell r="AH37">
            <v>2620</v>
          </cell>
          <cell r="AI37">
            <v>2828</v>
          </cell>
        </row>
        <row r="38">
          <cell r="A38" t="str">
            <v>Midwest</v>
          </cell>
          <cell r="B38">
            <v>28399</v>
          </cell>
          <cell r="C38">
            <v>32847</v>
          </cell>
          <cell r="D38">
            <v>37658</v>
          </cell>
          <cell r="E38">
            <v>41784</v>
          </cell>
          <cell r="F38">
            <v>43284</v>
          </cell>
          <cell r="G38">
            <v>60846</v>
          </cell>
          <cell r="H38">
            <v>70553</v>
          </cell>
          <cell r="I38">
            <v>85487</v>
          </cell>
          <cell r="J38">
            <v>98888</v>
          </cell>
          <cell r="K38">
            <v>102865</v>
          </cell>
          <cell r="L38">
            <v>106842</v>
          </cell>
          <cell r="M38">
            <v>110207</v>
          </cell>
          <cell r="N38">
            <v>117867</v>
          </cell>
          <cell r="O38">
            <v>124504</v>
          </cell>
          <cell r="P38">
            <v>124857</v>
          </cell>
          <cell r="Q38">
            <v>130887</v>
          </cell>
          <cell r="R38">
            <v>136999</v>
          </cell>
          <cell r="S38">
            <v>144953</v>
          </cell>
          <cell r="T38">
            <v>152868</v>
          </cell>
          <cell r="U38">
            <v>162139</v>
          </cell>
          <cell r="V38">
            <v>166070</v>
          </cell>
          <cell r="W38">
            <v>174734</v>
          </cell>
          <cell r="X38">
            <v>178285</v>
          </cell>
          <cell r="Y38">
            <v>188052</v>
          </cell>
          <cell r="Z38">
            <v>202602</v>
          </cell>
          <cell r="AA38">
            <v>224164</v>
          </cell>
          <cell r="AB38">
            <v>245329</v>
          </cell>
          <cell r="AC38">
            <v>262741</v>
          </cell>
          <cell r="AD38">
            <v>273222</v>
          </cell>
          <cell r="AE38">
            <v>284517</v>
          </cell>
          <cell r="AF38">
            <v>291416</v>
          </cell>
          <cell r="AG38">
            <v>302695</v>
          </cell>
          <cell r="AH38">
            <v>315587</v>
          </cell>
          <cell r="AI38">
            <v>326304</v>
          </cell>
        </row>
        <row r="39">
          <cell r="A39" t="str">
            <v xml:space="preserve">   as a percent of U.S.</v>
          </cell>
          <cell r="B39">
            <v>7.4070886247629781</v>
          </cell>
          <cell r="C39">
            <v>7.8803611142432839</v>
          </cell>
          <cell r="D39">
            <v>7.993105951423277</v>
          </cell>
          <cell r="E39">
            <v>8.0663625500238414</v>
          </cell>
          <cell r="F39">
            <v>8.9217583803805418</v>
          </cell>
          <cell r="G39">
            <v>10.171922644840315</v>
          </cell>
          <cell r="H39">
            <v>10.397444002823622</v>
          </cell>
          <cell r="I39">
            <v>10.939283502331509</v>
          </cell>
          <cell r="J39">
            <v>10.396448167574494</v>
          </cell>
          <cell r="K39">
            <v>10.314643504802854</v>
          </cell>
          <cell r="L39">
            <v>10.24006778023562</v>
          </cell>
          <cell r="M39">
            <v>10.10415234113559</v>
          </cell>
          <cell r="N39">
            <v>10.250008478843329</v>
          </cell>
          <cell r="O39">
            <v>10.254289985298538</v>
          </cell>
          <cell r="P39">
            <v>10.432962469344185</v>
          </cell>
          <cell r="Q39">
            <v>9.9456846334928546</v>
          </cell>
          <cell r="R39">
            <v>10.002175671610845</v>
          </cell>
          <cell r="S39">
            <v>9.9342822621047358</v>
          </cell>
          <cell r="T39">
            <v>9.8995589920929419</v>
          </cell>
          <cell r="U39">
            <v>10.124151814509709</v>
          </cell>
          <cell r="V39">
            <v>9.8979215377985934</v>
          </cell>
          <cell r="W39">
            <v>10.020610799967427</v>
          </cell>
          <cell r="X39">
            <v>9.9078927479015508</v>
          </cell>
          <cell r="Y39">
            <v>9.8403581737159271</v>
          </cell>
          <cell r="Z39">
            <v>9.7150022417170359</v>
          </cell>
          <cell r="AA39">
            <v>9.7120238740994793</v>
          </cell>
          <cell r="AB39">
            <v>9.7753879011499567</v>
          </cell>
          <cell r="AC39">
            <v>9.9044130147879557</v>
          </cell>
          <cell r="AD39">
            <v>9.8431278739835228</v>
          </cell>
          <cell r="AE39">
            <v>9.8234474615069889</v>
          </cell>
          <cell r="AF39">
            <v>9.6907767758686969</v>
          </cell>
          <cell r="AG39">
            <v>9.7261248929610549</v>
          </cell>
          <cell r="AH39">
            <v>9.7413858031665139</v>
          </cell>
          <cell r="AI39">
            <v>9.7127091458784598</v>
          </cell>
        </row>
        <row r="40">
          <cell r="A40" t="str">
            <v>Illinois</v>
          </cell>
          <cell r="B40">
            <v>12652</v>
          </cell>
          <cell r="C40">
            <v>13912</v>
          </cell>
          <cell r="D40">
            <v>15739</v>
          </cell>
          <cell r="E40">
            <v>18718</v>
          </cell>
          <cell r="F40">
            <v>20102</v>
          </cell>
          <cell r="G40">
            <v>35281</v>
          </cell>
          <cell r="H40">
            <v>40778</v>
          </cell>
          <cell r="I40">
            <v>48891</v>
          </cell>
          <cell r="J40">
            <v>54719</v>
          </cell>
          <cell r="K40">
            <v>55828.5</v>
          </cell>
          <cell r="L40">
            <v>56938</v>
          </cell>
          <cell r="M40">
            <v>58244</v>
          </cell>
          <cell r="N40">
            <v>63909</v>
          </cell>
          <cell r="O40">
            <v>67564</v>
          </cell>
          <cell r="P40">
            <v>68982</v>
          </cell>
          <cell r="Q40">
            <v>72731</v>
          </cell>
          <cell r="R40">
            <v>78526</v>
          </cell>
          <cell r="S40">
            <v>82110</v>
          </cell>
          <cell r="T40">
            <v>85475</v>
          </cell>
          <cell r="U40">
            <v>89283</v>
          </cell>
          <cell r="V40">
            <v>88571</v>
          </cell>
          <cell r="W40">
            <v>92218</v>
          </cell>
          <cell r="X40">
            <v>92511</v>
          </cell>
          <cell r="Y40">
            <v>95325</v>
          </cell>
          <cell r="Z40">
            <v>101304</v>
          </cell>
          <cell r="AA40">
            <v>108342</v>
          </cell>
          <cell r="AB40">
            <v>109973</v>
          </cell>
          <cell r="AC40">
            <v>115534</v>
          </cell>
          <cell r="AD40">
            <v>118183</v>
          </cell>
          <cell r="AE40">
            <v>122450</v>
          </cell>
          <cell r="AF40">
            <v>125536</v>
          </cell>
          <cell r="AG40">
            <v>129149</v>
          </cell>
          <cell r="AH40">
            <v>131869</v>
          </cell>
          <cell r="AI40">
            <v>134829</v>
          </cell>
        </row>
        <row r="41">
          <cell r="A41" t="str">
            <v>Indiana</v>
          </cell>
          <cell r="B41">
            <v>1737</v>
          </cell>
          <cell r="C41">
            <v>2063</v>
          </cell>
          <cell r="D41">
            <v>2767</v>
          </cell>
          <cell r="E41">
            <v>3043</v>
          </cell>
          <cell r="F41">
            <v>3174</v>
          </cell>
          <cell r="G41">
            <v>3188</v>
          </cell>
          <cell r="H41">
            <v>3661</v>
          </cell>
          <cell r="I41">
            <v>4540</v>
          </cell>
          <cell r="J41">
            <v>5356</v>
          </cell>
          <cell r="K41">
            <v>5648.5</v>
          </cell>
          <cell r="L41">
            <v>5941</v>
          </cell>
          <cell r="M41">
            <v>6277</v>
          </cell>
          <cell r="N41">
            <v>6573</v>
          </cell>
          <cell r="O41">
            <v>6838</v>
          </cell>
          <cell r="P41">
            <v>7036</v>
          </cell>
          <cell r="Q41">
            <v>7505</v>
          </cell>
          <cell r="R41">
            <v>7538</v>
          </cell>
          <cell r="S41">
            <v>8315</v>
          </cell>
          <cell r="T41">
            <v>8562</v>
          </cell>
          <cell r="U41">
            <v>9091</v>
          </cell>
          <cell r="V41">
            <v>9754</v>
          </cell>
          <cell r="W41">
            <v>10014</v>
          </cell>
          <cell r="X41">
            <v>10637</v>
          </cell>
          <cell r="Y41">
            <v>11492</v>
          </cell>
          <cell r="Z41">
            <v>12800</v>
          </cell>
          <cell r="AA41">
            <v>14549</v>
          </cell>
          <cell r="AB41">
            <v>17319</v>
          </cell>
          <cell r="AC41">
            <v>18849</v>
          </cell>
          <cell r="AD41">
            <v>20249</v>
          </cell>
          <cell r="AE41">
            <v>21083</v>
          </cell>
          <cell r="AF41">
            <v>23317</v>
          </cell>
          <cell r="AG41">
            <v>21466</v>
          </cell>
          <cell r="AH41">
            <v>24051</v>
          </cell>
          <cell r="AI41">
            <v>24293</v>
          </cell>
        </row>
        <row r="42">
          <cell r="A42" t="str">
            <v>Iowa</v>
          </cell>
          <cell r="B42">
            <v>535</v>
          </cell>
          <cell r="C42">
            <v>649</v>
          </cell>
          <cell r="D42">
            <v>844</v>
          </cell>
          <cell r="E42">
            <v>1106</v>
          </cell>
          <cell r="F42">
            <v>1058</v>
          </cell>
          <cell r="G42">
            <v>1198</v>
          </cell>
          <cell r="H42">
            <v>1402</v>
          </cell>
          <cell r="I42">
            <v>1587</v>
          </cell>
          <cell r="J42">
            <v>2164</v>
          </cell>
          <cell r="K42">
            <v>2427.5</v>
          </cell>
          <cell r="L42">
            <v>2691</v>
          </cell>
          <cell r="M42">
            <v>2792</v>
          </cell>
          <cell r="N42">
            <v>2906</v>
          </cell>
          <cell r="O42">
            <v>3044</v>
          </cell>
          <cell r="P42">
            <v>2937</v>
          </cell>
          <cell r="Q42">
            <v>3240</v>
          </cell>
          <cell r="R42">
            <v>3364</v>
          </cell>
          <cell r="S42">
            <v>3650</v>
          </cell>
          <cell r="T42">
            <v>4026</v>
          </cell>
          <cell r="U42">
            <v>4218</v>
          </cell>
          <cell r="V42">
            <v>4711</v>
          </cell>
          <cell r="W42">
            <v>5059</v>
          </cell>
          <cell r="X42">
            <v>5744</v>
          </cell>
          <cell r="Y42">
            <v>6531</v>
          </cell>
          <cell r="Z42">
            <v>8229</v>
          </cell>
          <cell r="AA42">
            <v>11096</v>
          </cell>
          <cell r="AB42">
            <v>13368</v>
          </cell>
          <cell r="AC42">
            <v>17973</v>
          </cell>
          <cell r="AD42">
            <v>20322</v>
          </cell>
          <cell r="AE42">
            <v>20486</v>
          </cell>
          <cell r="AF42">
            <v>16624</v>
          </cell>
          <cell r="AG42">
            <v>17474</v>
          </cell>
          <cell r="AH42">
            <v>17810</v>
          </cell>
          <cell r="AI42">
            <v>18502</v>
          </cell>
        </row>
        <row r="43">
          <cell r="A43" t="str">
            <v>Kansas</v>
          </cell>
          <cell r="B43">
            <v>1714</v>
          </cell>
          <cell r="C43">
            <v>1718</v>
          </cell>
          <cell r="D43">
            <v>1939</v>
          </cell>
          <cell r="E43">
            <v>2135</v>
          </cell>
          <cell r="F43">
            <v>2265</v>
          </cell>
          <cell r="G43">
            <v>2424</v>
          </cell>
          <cell r="H43">
            <v>3034</v>
          </cell>
          <cell r="I43">
            <v>3720</v>
          </cell>
          <cell r="J43">
            <v>4523</v>
          </cell>
          <cell r="K43">
            <v>4836.5</v>
          </cell>
          <cell r="L43">
            <v>5150</v>
          </cell>
          <cell r="M43">
            <v>5856</v>
          </cell>
          <cell r="N43">
            <v>6370</v>
          </cell>
          <cell r="O43">
            <v>7999</v>
          </cell>
          <cell r="P43">
            <v>6264</v>
          </cell>
          <cell r="Q43">
            <v>6016</v>
          </cell>
          <cell r="R43">
            <v>6259</v>
          </cell>
          <cell r="S43">
            <v>6551</v>
          </cell>
          <cell r="T43">
            <v>7037</v>
          </cell>
          <cell r="U43">
            <v>7450</v>
          </cell>
          <cell r="V43">
            <v>7633</v>
          </cell>
          <cell r="W43">
            <v>8114</v>
          </cell>
          <cell r="X43">
            <v>8567</v>
          </cell>
          <cell r="Y43">
            <v>8836</v>
          </cell>
          <cell r="Z43">
            <v>9772</v>
          </cell>
          <cell r="AA43">
            <v>10645</v>
          </cell>
          <cell r="AB43">
            <v>12799</v>
          </cell>
          <cell r="AC43">
            <v>13964</v>
          </cell>
          <cell r="AD43">
            <v>15066</v>
          </cell>
          <cell r="AE43">
            <v>16430</v>
          </cell>
          <cell r="AF43">
            <v>17137</v>
          </cell>
          <cell r="AG43">
            <v>17964</v>
          </cell>
          <cell r="AH43">
            <v>19177</v>
          </cell>
          <cell r="AI43">
            <v>20182</v>
          </cell>
        </row>
        <row r="44">
          <cell r="A44" t="str">
            <v>Michigan</v>
          </cell>
          <cell r="B44">
            <v>4329</v>
          </cell>
          <cell r="C44">
            <v>6221</v>
          </cell>
          <cell r="D44">
            <v>6193</v>
          </cell>
          <cell r="E44">
            <v>6040</v>
          </cell>
          <cell r="F44">
            <v>5700</v>
          </cell>
          <cell r="G44">
            <v>6531</v>
          </cell>
          <cell r="H44">
            <v>7718</v>
          </cell>
          <cell r="I44">
            <v>9094</v>
          </cell>
          <cell r="J44">
            <v>9996</v>
          </cell>
          <cell r="K44">
            <v>10656</v>
          </cell>
          <cell r="L44">
            <v>11316</v>
          </cell>
          <cell r="M44">
            <v>11593</v>
          </cell>
          <cell r="N44">
            <v>11718</v>
          </cell>
          <cell r="O44">
            <v>12056</v>
          </cell>
          <cell r="P44">
            <v>11999</v>
          </cell>
          <cell r="Q44">
            <v>12680</v>
          </cell>
          <cell r="R44">
            <v>12588</v>
          </cell>
          <cell r="S44">
            <v>13254</v>
          </cell>
          <cell r="T44">
            <v>13992</v>
          </cell>
          <cell r="U44">
            <v>15053</v>
          </cell>
          <cell r="V44">
            <v>15632</v>
          </cell>
          <cell r="W44">
            <v>16433</v>
          </cell>
          <cell r="X44">
            <v>16760</v>
          </cell>
          <cell r="Y44">
            <v>17349</v>
          </cell>
          <cell r="Z44">
            <v>17673</v>
          </cell>
          <cell r="AA44">
            <v>19083</v>
          </cell>
          <cell r="AB44">
            <v>20197</v>
          </cell>
          <cell r="AC44">
            <v>21363</v>
          </cell>
          <cell r="AD44">
            <v>22085</v>
          </cell>
          <cell r="AE44">
            <v>22910</v>
          </cell>
          <cell r="AF44">
            <v>24136</v>
          </cell>
          <cell r="AG44">
            <v>25098</v>
          </cell>
          <cell r="AH44">
            <v>26388</v>
          </cell>
          <cell r="AI44">
            <v>27314</v>
          </cell>
        </row>
        <row r="45">
          <cell r="A45" t="str">
            <v>Minnesota</v>
          </cell>
          <cell r="B45">
            <v>1352</v>
          </cell>
          <cell r="C45">
            <v>834</v>
          </cell>
          <cell r="D45">
            <v>1048</v>
          </cell>
          <cell r="E45">
            <v>997</v>
          </cell>
          <cell r="F45">
            <v>1118</v>
          </cell>
          <cell r="G45">
            <v>1263</v>
          </cell>
          <cell r="H45">
            <v>1495</v>
          </cell>
          <cell r="I45">
            <v>1936</v>
          </cell>
          <cell r="J45">
            <v>2937</v>
          </cell>
          <cell r="K45">
            <v>3342</v>
          </cell>
          <cell r="L45">
            <v>3747</v>
          </cell>
          <cell r="M45">
            <v>3985</v>
          </cell>
          <cell r="N45">
            <v>3731</v>
          </cell>
          <cell r="O45">
            <v>3834</v>
          </cell>
          <cell r="P45">
            <v>3739</v>
          </cell>
          <cell r="Q45">
            <v>4086</v>
          </cell>
          <cell r="R45">
            <v>3790</v>
          </cell>
          <cell r="S45">
            <v>3922</v>
          </cell>
          <cell r="T45">
            <v>4330</v>
          </cell>
          <cell r="U45">
            <v>4748</v>
          </cell>
          <cell r="V45">
            <v>5557</v>
          </cell>
          <cell r="W45">
            <v>6675</v>
          </cell>
          <cell r="X45">
            <v>6260</v>
          </cell>
          <cell r="Y45">
            <v>8083</v>
          </cell>
          <cell r="Z45">
            <v>9121</v>
          </cell>
          <cell r="AA45">
            <v>11218</v>
          </cell>
          <cell r="AB45">
            <v>15463</v>
          </cell>
          <cell r="AC45">
            <v>14365</v>
          </cell>
          <cell r="AD45">
            <v>13205</v>
          </cell>
          <cell r="AE45">
            <v>13703</v>
          </cell>
          <cell r="AF45">
            <v>14183</v>
          </cell>
          <cell r="AG45">
            <v>15267</v>
          </cell>
          <cell r="AH45">
            <v>16018</v>
          </cell>
          <cell r="AI45">
            <v>16915</v>
          </cell>
        </row>
        <row r="46">
          <cell r="A46" t="str">
            <v>Missouri</v>
          </cell>
          <cell r="B46">
            <v>1156</v>
          </cell>
          <cell r="C46">
            <v>1660</v>
          </cell>
          <cell r="D46">
            <v>1912</v>
          </cell>
          <cell r="E46">
            <v>2072</v>
          </cell>
          <cell r="F46">
            <v>2166</v>
          </cell>
          <cell r="G46">
            <v>2364</v>
          </cell>
          <cell r="H46">
            <v>2613</v>
          </cell>
          <cell r="I46">
            <v>3448</v>
          </cell>
          <cell r="J46">
            <v>4028</v>
          </cell>
          <cell r="K46">
            <v>4271</v>
          </cell>
          <cell r="L46">
            <v>4514</v>
          </cell>
          <cell r="M46">
            <v>4653</v>
          </cell>
          <cell r="N46">
            <v>4991</v>
          </cell>
          <cell r="O46">
            <v>5527</v>
          </cell>
          <cell r="P46">
            <v>5738</v>
          </cell>
          <cell r="Q46">
            <v>6113</v>
          </cell>
          <cell r="R46">
            <v>6535</v>
          </cell>
          <cell r="S46">
            <v>7210</v>
          </cell>
          <cell r="T46">
            <v>7738</v>
          </cell>
          <cell r="U46">
            <v>8826</v>
          </cell>
          <cell r="V46">
            <v>9511</v>
          </cell>
          <cell r="W46">
            <v>10148</v>
          </cell>
          <cell r="X46">
            <v>10408</v>
          </cell>
          <cell r="Y46">
            <v>10926</v>
          </cell>
          <cell r="Z46">
            <v>11610</v>
          </cell>
          <cell r="AA46">
            <v>12522</v>
          </cell>
          <cell r="AB46">
            <v>14079</v>
          </cell>
          <cell r="AC46">
            <v>14928</v>
          </cell>
          <cell r="AD46">
            <v>15542</v>
          </cell>
          <cell r="AE46">
            <v>15987</v>
          </cell>
          <cell r="AF46">
            <v>16528</v>
          </cell>
          <cell r="AG46">
            <v>17647</v>
          </cell>
          <cell r="AH46">
            <v>18731</v>
          </cell>
          <cell r="AI46">
            <v>19090</v>
          </cell>
        </row>
        <row r="47">
          <cell r="A47" t="str">
            <v>Nebraska</v>
          </cell>
          <cell r="B47">
            <v>618</v>
          </cell>
          <cell r="C47">
            <v>775</v>
          </cell>
          <cell r="D47">
            <v>891</v>
          </cell>
          <cell r="E47">
            <v>1001</v>
          </cell>
          <cell r="F47">
            <v>936</v>
          </cell>
          <cell r="G47">
            <v>1098</v>
          </cell>
          <cell r="H47">
            <v>1220</v>
          </cell>
          <cell r="I47">
            <v>1559</v>
          </cell>
          <cell r="J47">
            <v>2336</v>
          </cell>
          <cell r="K47">
            <v>2283</v>
          </cell>
          <cell r="L47">
            <v>2230</v>
          </cell>
          <cell r="M47">
            <v>2268</v>
          </cell>
          <cell r="N47">
            <v>2393</v>
          </cell>
          <cell r="O47">
            <v>2387</v>
          </cell>
          <cell r="P47">
            <v>2341</v>
          </cell>
          <cell r="Q47">
            <v>2581</v>
          </cell>
          <cell r="R47">
            <v>2690</v>
          </cell>
          <cell r="S47">
            <v>2785</v>
          </cell>
          <cell r="T47">
            <v>3065</v>
          </cell>
          <cell r="U47">
            <v>3441</v>
          </cell>
          <cell r="V47">
            <v>3808</v>
          </cell>
          <cell r="W47">
            <v>4075</v>
          </cell>
          <cell r="X47">
            <v>4353</v>
          </cell>
          <cell r="Y47">
            <v>4842</v>
          </cell>
          <cell r="Z47">
            <v>5370</v>
          </cell>
          <cell r="AA47">
            <v>6180</v>
          </cell>
          <cell r="AB47">
            <v>7046</v>
          </cell>
          <cell r="AC47">
            <v>7739</v>
          </cell>
          <cell r="AD47">
            <v>8473</v>
          </cell>
          <cell r="AE47">
            <v>9263</v>
          </cell>
          <cell r="AF47">
            <v>9976</v>
          </cell>
          <cell r="AG47">
            <v>11983</v>
          </cell>
          <cell r="AH47">
            <v>12618</v>
          </cell>
          <cell r="AI47">
            <v>13145</v>
          </cell>
        </row>
        <row r="48">
          <cell r="A48" t="str">
            <v>North Dakota</v>
          </cell>
          <cell r="B48">
            <v>80</v>
          </cell>
          <cell r="C48">
            <v>54</v>
          </cell>
          <cell r="D48">
            <v>68</v>
          </cell>
          <cell r="E48">
            <v>80</v>
          </cell>
          <cell r="F48">
            <v>98</v>
          </cell>
          <cell r="G48">
            <v>125</v>
          </cell>
          <cell r="H48">
            <v>137</v>
          </cell>
          <cell r="I48">
            <v>195</v>
          </cell>
          <cell r="J48">
            <v>213</v>
          </cell>
          <cell r="K48">
            <v>220.5</v>
          </cell>
          <cell r="L48">
            <v>228</v>
          </cell>
          <cell r="M48">
            <v>247</v>
          </cell>
          <cell r="N48">
            <v>286</v>
          </cell>
          <cell r="O48">
            <v>291</v>
          </cell>
          <cell r="P48">
            <v>278</v>
          </cell>
          <cell r="Q48">
            <v>302</v>
          </cell>
          <cell r="R48">
            <v>291</v>
          </cell>
          <cell r="S48">
            <v>314</v>
          </cell>
          <cell r="T48">
            <v>393</v>
          </cell>
          <cell r="U48">
            <v>444</v>
          </cell>
          <cell r="V48">
            <v>478</v>
          </cell>
          <cell r="W48">
            <v>489</v>
          </cell>
          <cell r="X48">
            <v>518</v>
          </cell>
          <cell r="Y48">
            <v>558</v>
          </cell>
          <cell r="Z48">
            <v>608</v>
          </cell>
          <cell r="AA48">
            <v>670</v>
          </cell>
          <cell r="AB48">
            <v>805</v>
          </cell>
          <cell r="AC48">
            <v>1157</v>
          </cell>
          <cell r="AD48">
            <v>1233</v>
          </cell>
          <cell r="AE48">
            <v>1345</v>
          </cell>
          <cell r="AF48">
            <v>1430</v>
          </cell>
          <cell r="AG48">
            <v>1626</v>
          </cell>
          <cell r="AH48">
            <v>1825</v>
          </cell>
          <cell r="AI48">
            <v>1900</v>
          </cell>
        </row>
        <row r="49">
          <cell r="A49" t="str">
            <v>Ohio</v>
          </cell>
          <cell r="B49">
            <v>2477</v>
          </cell>
          <cell r="C49">
            <v>2639</v>
          </cell>
          <cell r="D49">
            <v>3421</v>
          </cell>
          <cell r="E49">
            <v>3690</v>
          </cell>
          <cell r="F49">
            <v>3800</v>
          </cell>
          <cell r="G49">
            <v>4115</v>
          </cell>
          <cell r="H49">
            <v>4584</v>
          </cell>
          <cell r="I49">
            <v>5668</v>
          </cell>
          <cell r="J49">
            <v>6777</v>
          </cell>
          <cell r="K49">
            <v>7194.5</v>
          </cell>
          <cell r="L49">
            <v>7612</v>
          </cell>
          <cell r="M49">
            <v>7831</v>
          </cell>
          <cell r="N49">
            <v>8243</v>
          </cell>
          <cell r="O49">
            <v>8187</v>
          </cell>
          <cell r="P49">
            <v>8183</v>
          </cell>
          <cell r="Q49">
            <v>8655</v>
          </cell>
          <cell r="R49">
            <v>8610</v>
          </cell>
          <cell r="S49">
            <v>9383</v>
          </cell>
          <cell r="T49">
            <v>10037</v>
          </cell>
          <cell r="U49">
            <v>10801</v>
          </cell>
          <cell r="V49">
            <v>11072</v>
          </cell>
          <cell r="W49">
            <v>11750</v>
          </cell>
          <cell r="X49">
            <v>12307</v>
          </cell>
          <cell r="Y49">
            <v>13146</v>
          </cell>
          <cell r="Z49">
            <v>14073</v>
          </cell>
          <cell r="AA49">
            <v>15977</v>
          </cell>
          <cell r="AB49">
            <v>18152</v>
          </cell>
          <cell r="AC49">
            <v>19467</v>
          </cell>
          <cell r="AD49">
            <v>20303</v>
          </cell>
          <cell r="AE49">
            <v>20964</v>
          </cell>
          <cell r="AF49">
            <v>21721</v>
          </cell>
          <cell r="AG49">
            <v>23371</v>
          </cell>
          <cell r="AH49">
            <v>24243</v>
          </cell>
          <cell r="AI49">
            <v>26062</v>
          </cell>
        </row>
        <row r="50">
          <cell r="A50" t="str">
            <v>South Dakota</v>
          </cell>
          <cell r="B50">
            <v>54</v>
          </cell>
          <cell r="C50">
            <v>293</v>
          </cell>
          <cell r="D50">
            <v>243</v>
          </cell>
          <cell r="E50">
            <v>263</v>
          </cell>
          <cell r="F50">
            <v>317</v>
          </cell>
          <cell r="G50">
            <v>110</v>
          </cell>
          <cell r="H50">
            <v>414</v>
          </cell>
          <cell r="I50">
            <v>157</v>
          </cell>
          <cell r="J50">
            <v>242</v>
          </cell>
          <cell r="K50">
            <v>263</v>
          </cell>
          <cell r="L50">
            <v>284</v>
          </cell>
          <cell r="M50">
            <v>178</v>
          </cell>
          <cell r="N50">
            <v>272</v>
          </cell>
          <cell r="O50">
            <v>165</v>
          </cell>
          <cell r="P50">
            <v>247</v>
          </cell>
          <cell r="Q50">
            <v>274</v>
          </cell>
          <cell r="R50">
            <v>310</v>
          </cell>
          <cell r="S50">
            <v>363</v>
          </cell>
          <cell r="T50">
            <v>413</v>
          </cell>
          <cell r="U50">
            <v>464</v>
          </cell>
          <cell r="V50">
            <v>489</v>
          </cell>
          <cell r="W50">
            <v>477</v>
          </cell>
          <cell r="X50">
            <v>475</v>
          </cell>
          <cell r="Y50">
            <v>550</v>
          </cell>
          <cell r="Z50">
            <v>573</v>
          </cell>
          <cell r="AA50">
            <v>695</v>
          </cell>
          <cell r="AB50">
            <v>1073</v>
          </cell>
          <cell r="AC50">
            <v>1211</v>
          </cell>
          <cell r="AD50">
            <v>1330</v>
          </cell>
          <cell r="AE50">
            <v>1489</v>
          </cell>
          <cell r="AF50">
            <v>1409</v>
          </cell>
          <cell r="AG50">
            <v>1561</v>
          </cell>
          <cell r="AH50">
            <v>1642</v>
          </cell>
          <cell r="AI50">
            <v>1693</v>
          </cell>
        </row>
        <row r="51">
          <cell r="A51" t="str">
            <v>Wisconsin</v>
          </cell>
          <cell r="B51">
            <v>1695</v>
          </cell>
          <cell r="C51">
            <v>2029</v>
          </cell>
          <cell r="D51">
            <v>2593</v>
          </cell>
          <cell r="E51">
            <v>2639</v>
          </cell>
          <cell r="F51">
            <v>2550</v>
          </cell>
          <cell r="G51">
            <v>3149</v>
          </cell>
          <cell r="H51">
            <v>3497</v>
          </cell>
          <cell r="I51">
            <v>4692</v>
          </cell>
          <cell r="J51">
            <v>5597</v>
          </cell>
          <cell r="K51">
            <v>5894</v>
          </cell>
          <cell r="L51">
            <v>6191</v>
          </cell>
          <cell r="M51">
            <v>6283</v>
          </cell>
          <cell r="N51">
            <v>6475</v>
          </cell>
          <cell r="O51">
            <v>6612</v>
          </cell>
          <cell r="P51">
            <v>7113</v>
          </cell>
          <cell r="Q51">
            <v>6704</v>
          </cell>
          <cell r="R51">
            <v>6498</v>
          </cell>
          <cell r="S51">
            <v>7096</v>
          </cell>
          <cell r="T51">
            <v>7800</v>
          </cell>
          <cell r="U51">
            <v>8320</v>
          </cell>
          <cell r="V51">
            <v>8854</v>
          </cell>
          <cell r="W51">
            <v>9282</v>
          </cell>
          <cell r="X51">
            <v>9745</v>
          </cell>
          <cell r="Y51">
            <v>10414</v>
          </cell>
          <cell r="Z51">
            <v>11469</v>
          </cell>
          <cell r="AA51">
            <v>13187</v>
          </cell>
          <cell r="AB51">
            <v>15055</v>
          </cell>
          <cell r="AC51">
            <v>16191</v>
          </cell>
          <cell r="AD51">
            <v>17231</v>
          </cell>
          <cell r="AE51">
            <v>18407</v>
          </cell>
          <cell r="AF51">
            <v>19419</v>
          </cell>
          <cell r="AG51">
            <v>20089</v>
          </cell>
          <cell r="AH51">
            <v>21215</v>
          </cell>
          <cell r="AI51">
            <v>22379</v>
          </cell>
        </row>
        <row r="52">
          <cell r="A52" t="str">
            <v>Northeast</v>
          </cell>
          <cell r="B52">
            <v>64365</v>
          </cell>
          <cell r="C52">
            <v>70237</v>
          </cell>
          <cell r="D52">
            <v>81679</v>
          </cell>
          <cell r="E52">
            <v>89059</v>
          </cell>
          <cell r="F52">
            <v>62364</v>
          </cell>
          <cell r="G52">
            <v>102913</v>
          </cell>
          <cell r="H52">
            <v>113343</v>
          </cell>
          <cell r="I52">
            <v>130336</v>
          </cell>
          <cell r="J52">
            <v>149832</v>
          </cell>
          <cell r="K52">
            <v>157763.5</v>
          </cell>
          <cell r="L52">
            <v>165695</v>
          </cell>
          <cell r="M52">
            <v>172243</v>
          </cell>
          <cell r="N52">
            <v>177253</v>
          </cell>
          <cell r="O52">
            <v>181406</v>
          </cell>
          <cell r="P52">
            <v>173048</v>
          </cell>
          <cell r="Q52">
            <v>191201</v>
          </cell>
          <cell r="R52">
            <v>182055</v>
          </cell>
          <cell r="S52">
            <v>190975</v>
          </cell>
          <cell r="T52">
            <v>203624</v>
          </cell>
          <cell r="U52">
            <v>213908</v>
          </cell>
          <cell r="V52">
            <v>222051</v>
          </cell>
          <cell r="W52">
            <v>228489</v>
          </cell>
          <cell r="X52">
            <v>236491</v>
          </cell>
          <cell r="Y52">
            <v>251008</v>
          </cell>
          <cell r="Z52">
            <v>272362</v>
          </cell>
          <cell r="AA52">
            <v>303170</v>
          </cell>
          <cell r="AB52">
            <v>332065</v>
          </cell>
          <cell r="AC52">
            <v>353838</v>
          </cell>
          <cell r="AD52">
            <v>370693</v>
          </cell>
          <cell r="AE52">
            <v>390436</v>
          </cell>
          <cell r="AF52">
            <v>407120</v>
          </cell>
          <cell r="AG52">
            <v>420209</v>
          </cell>
          <cell r="AH52">
            <v>432473</v>
          </cell>
          <cell r="AI52">
            <v>448167</v>
          </cell>
        </row>
        <row r="53">
          <cell r="A53" t="str">
            <v xml:space="preserve">   as a percent of U.S.</v>
          </cell>
          <cell r="B53">
            <v>16.787818561670097</v>
          </cell>
          <cell r="C53">
            <v>16.8506385234909</v>
          </cell>
          <cell r="D53">
            <v>17.336791677898503</v>
          </cell>
          <cell r="E53">
            <v>17.192757570902099</v>
          </cell>
          <cell r="F53">
            <v>12.854554561363368</v>
          </cell>
          <cell r="G53">
            <v>17.204468250147116</v>
          </cell>
          <cell r="H53">
            <v>16.703435652800557</v>
          </cell>
          <cell r="I53">
            <v>16.678354072079728</v>
          </cell>
          <cell r="J53">
            <v>15.752372601771922</v>
          </cell>
          <cell r="K53">
            <v>15.819513542701261</v>
          </cell>
          <cell r="L53">
            <v>15.880721353457828</v>
          </cell>
          <cell r="M53">
            <v>15.79182367448726</v>
          </cell>
          <cell r="N53">
            <v>15.414363247562225</v>
          </cell>
          <cell r="O53">
            <v>14.940802938645076</v>
          </cell>
          <cell r="P53">
            <v>14.459768290084437</v>
          </cell>
          <cell r="Q53">
            <v>14.528752646240401</v>
          </cell>
          <cell r="R53">
            <v>13.291674332623685</v>
          </cell>
          <cell r="S53">
            <v>13.088377301645718</v>
          </cell>
          <cell r="T53">
            <v>13.186460215388001</v>
          </cell>
          <cell r="U53">
            <v>13.356669686738803</v>
          </cell>
          <cell r="V53">
            <v>13.234439545912661</v>
          </cell>
          <cell r="W53">
            <v>13.103341885802175</v>
          </cell>
          <cell r="X53">
            <v>13.142594519135011</v>
          </cell>
          <cell r="Y53">
            <v>13.134710742071807</v>
          </cell>
          <cell r="Z53">
            <v>13.060075618989622</v>
          </cell>
          <cell r="AA53">
            <v>13.135000615222511</v>
          </cell>
          <cell r="AB53">
            <v>13.23147358606345</v>
          </cell>
          <cell r="AC53">
            <v>13.338450003336138</v>
          </cell>
          <cell r="AD53">
            <v>13.354629572254703</v>
          </cell>
          <cell r="AE53">
            <v>13.480486343807025</v>
          </cell>
          <cell r="AF53">
            <v>13.538409150464162</v>
          </cell>
          <cell r="AG53">
            <v>13.50205723631468</v>
          </cell>
          <cell r="AH53">
            <v>13.349365919549383</v>
          </cell>
          <cell r="AI53">
            <v>13.340062395131264</v>
          </cell>
        </row>
        <row r="54">
          <cell r="A54" t="str">
            <v>Connecticut</v>
          </cell>
          <cell r="B54">
            <v>1992</v>
          </cell>
          <cell r="C54">
            <v>2640</v>
          </cell>
          <cell r="D54">
            <v>2746</v>
          </cell>
          <cell r="E54">
            <v>3146</v>
          </cell>
          <cell r="F54">
            <v>3121</v>
          </cell>
          <cell r="G54">
            <v>3730</v>
          </cell>
          <cell r="H54">
            <v>4824</v>
          </cell>
          <cell r="I54">
            <v>5623</v>
          </cell>
          <cell r="J54">
            <v>6448</v>
          </cell>
          <cell r="K54">
            <v>7010.5</v>
          </cell>
          <cell r="L54">
            <v>7573</v>
          </cell>
          <cell r="M54">
            <v>7735</v>
          </cell>
          <cell r="N54">
            <v>8020</v>
          </cell>
          <cell r="O54">
            <v>8138</v>
          </cell>
          <cell r="P54">
            <v>8343</v>
          </cell>
          <cell r="Q54">
            <v>9664</v>
          </cell>
          <cell r="R54">
            <v>9698</v>
          </cell>
          <cell r="S54">
            <v>10526</v>
          </cell>
          <cell r="T54">
            <v>11201</v>
          </cell>
          <cell r="U54">
            <v>11994</v>
          </cell>
          <cell r="V54">
            <v>12635</v>
          </cell>
          <cell r="W54">
            <v>13176</v>
          </cell>
          <cell r="X54">
            <v>13590</v>
          </cell>
          <cell r="Y54">
            <v>14567</v>
          </cell>
          <cell r="Z54">
            <v>16018</v>
          </cell>
          <cell r="AA54">
            <v>17937</v>
          </cell>
          <cell r="AB54">
            <v>19130</v>
          </cell>
          <cell r="AC54">
            <v>21253</v>
          </cell>
          <cell r="AD54">
            <v>23436</v>
          </cell>
          <cell r="AE54">
            <v>24242</v>
          </cell>
          <cell r="AF54">
            <v>25361</v>
          </cell>
          <cell r="AG54">
            <v>26014</v>
          </cell>
          <cell r="AH54">
            <v>27435</v>
          </cell>
          <cell r="AI54">
            <v>28882</v>
          </cell>
        </row>
        <row r="55">
          <cell r="A55" t="str">
            <v>Maine</v>
          </cell>
          <cell r="B55">
            <v>70</v>
          </cell>
          <cell r="C55">
            <v>82</v>
          </cell>
          <cell r="D55">
            <v>84</v>
          </cell>
          <cell r="E55">
            <v>111</v>
          </cell>
          <cell r="F55">
            <v>120</v>
          </cell>
          <cell r="G55">
            <v>162</v>
          </cell>
          <cell r="H55">
            <v>135</v>
          </cell>
          <cell r="I55">
            <v>195</v>
          </cell>
          <cell r="J55">
            <v>352</v>
          </cell>
          <cell r="K55">
            <v>323.5</v>
          </cell>
          <cell r="L55">
            <v>295</v>
          </cell>
          <cell r="M55">
            <v>359</v>
          </cell>
          <cell r="N55">
            <v>376</v>
          </cell>
          <cell r="O55">
            <v>376</v>
          </cell>
          <cell r="P55">
            <v>376</v>
          </cell>
          <cell r="Q55">
            <v>483</v>
          </cell>
          <cell r="R55">
            <v>409</v>
          </cell>
          <cell r="S55">
            <v>540</v>
          </cell>
          <cell r="T55">
            <v>493</v>
          </cell>
          <cell r="U55">
            <v>572</v>
          </cell>
          <cell r="V55">
            <v>655</v>
          </cell>
          <cell r="W55">
            <v>688</v>
          </cell>
          <cell r="X55">
            <v>694</v>
          </cell>
          <cell r="Y55">
            <v>787</v>
          </cell>
          <cell r="Z55">
            <v>903</v>
          </cell>
          <cell r="AA55">
            <v>1000</v>
          </cell>
          <cell r="AB55">
            <v>1186</v>
          </cell>
          <cell r="AC55">
            <v>1336</v>
          </cell>
          <cell r="AD55">
            <v>1411</v>
          </cell>
          <cell r="AE55">
            <v>1564</v>
          </cell>
          <cell r="AF55">
            <v>1710</v>
          </cell>
          <cell r="AG55">
            <v>1797</v>
          </cell>
          <cell r="AH55">
            <v>1838</v>
          </cell>
          <cell r="AI55">
            <v>1939</v>
          </cell>
        </row>
        <row r="56">
          <cell r="A56" t="str">
            <v>Massachusetts</v>
          </cell>
          <cell r="B56">
            <v>4119</v>
          </cell>
          <cell r="C56">
            <v>5038</v>
          </cell>
          <cell r="D56">
            <v>6040</v>
          </cell>
          <cell r="E56">
            <v>6566</v>
          </cell>
          <cell r="F56">
            <v>7572</v>
          </cell>
          <cell r="G56">
            <v>9266</v>
          </cell>
          <cell r="H56">
            <v>11628</v>
          </cell>
          <cell r="I56">
            <v>12620</v>
          </cell>
          <cell r="J56">
            <v>15146</v>
          </cell>
          <cell r="K56">
            <v>16033</v>
          </cell>
          <cell r="L56">
            <v>16920</v>
          </cell>
          <cell r="M56">
            <v>18102</v>
          </cell>
          <cell r="N56">
            <v>17788</v>
          </cell>
          <cell r="O56">
            <v>18917</v>
          </cell>
          <cell r="P56">
            <v>17794</v>
          </cell>
          <cell r="Q56">
            <v>21158</v>
          </cell>
          <cell r="R56">
            <v>18722</v>
          </cell>
          <cell r="S56">
            <v>19554</v>
          </cell>
          <cell r="T56">
            <v>20665</v>
          </cell>
          <cell r="U56">
            <v>21696</v>
          </cell>
          <cell r="V56">
            <v>22382</v>
          </cell>
          <cell r="W56">
            <v>23520</v>
          </cell>
          <cell r="X56">
            <v>24855</v>
          </cell>
          <cell r="Y56">
            <v>27133</v>
          </cell>
          <cell r="Z56">
            <v>29560</v>
          </cell>
          <cell r="AA56">
            <v>33188</v>
          </cell>
          <cell r="AB56">
            <v>37423</v>
          </cell>
          <cell r="AC56">
            <v>41657</v>
          </cell>
          <cell r="AD56">
            <v>44023</v>
          </cell>
          <cell r="AE56">
            <v>46313</v>
          </cell>
          <cell r="AF56">
            <v>48341</v>
          </cell>
          <cell r="AG56">
            <v>50331</v>
          </cell>
          <cell r="AH56">
            <v>50928</v>
          </cell>
          <cell r="AI56">
            <v>52614</v>
          </cell>
        </row>
        <row r="57">
          <cell r="A57" t="str">
            <v>New Hampshire</v>
          </cell>
          <cell r="B57">
            <v>324</v>
          </cell>
          <cell r="C57">
            <v>269</v>
          </cell>
          <cell r="D57">
            <v>274</v>
          </cell>
          <cell r="E57">
            <v>316</v>
          </cell>
          <cell r="F57">
            <v>378</v>
          </cell>
          <cell r="G57">
            <v>448</v>
          </cell>
          <cell r="H57">
            <v>644</v>
          </cell>
          <cell r="I57">
            <v>488</v>
          </cell>
          <cell r="J57">
            <v>924</v>
          </cell>
          <cell r="K57">
            <v>846.5</v>
          </cell>
          <cell r="L57">
            <v>769</v>
          </cell>
          <cell r="M57">
            <v>950</v>
          </cell>
          <cell r="N57">
            <v>858</v>
          </cell>
          <cell r="O57">
            <v>1120</v>
          </cell>
          <cell r="P57">
            <v>765</v>
          </cell>
          <cell r="Q57">
            <v>1221</v>
          </cell>
          <cell r="R57">
            <v>908</v>
          </cell>
          <cell r="S57">
            <v>1114</v>
          </cell>
          <cell r="T57">
            <v>1235</v>
          </cell>
          <cell r="U57">
            <v>1317</v>
          </cell>
          <cell r="V57">
            <v>1379</v>
          </cell>
          <cell r="W57">
            <v>1415</v>
          </cell>
          <cell r="X57">
            <v>1435</v>
          </cell>
          <cell r="Y57">
            <v>1492</v>
          </cell>
          <cell r="Z57">
            <v>1677</v>
          </cell>
          <cell r="AA57">
            <v>2002</v>
          </cell>
          <cell r="AB57">
            <v>2077</v>
          </cell>
          <cell r="AC57">
            <v>2406</v>
          </cell>
          <cell r="AD57">
            <v>2447</v>
          </cell>
          <cell r="AE57">
            <v>2880</v>
          </cell>
          <cell r="AF57">
            <v>3554</v>
          </cell>
          <cell r="AG57">
            <v>5729</v>
          </cell>
          <cell r="AH57">
            <v>7498</v>
          </cell>
          <cell r="AI57">
            <v>10022</v>
          </cell>
        </row>
        <row r="58">
          <cell r="A58" t="str">
            <v>New Jersey</v>
          </cell>
          <cell r="B58">
            <v>9637</v>
          </cell>
          <cell r="C58">
            <v>11317</v>
          </cell>
          <cell r="D58">
            <v>13750</v>
          </cell>
          <cell r="E58">
            <v>15542</v>
          </cell>
          <cell r="F58">
            <v>16773</v>
          </cell>
          <cell r="G58">
            <v>16585</v>
          </cell>
          <cell r="H58">
            <v>17894</v>
          </cell>
          <cell r="I58">
            <v>21671</v>
          </cell>
          <cell r="J58">
            <v>25775</v>
          </cell>
          <cell r="K58">
            <v>27580</v>
          </cell>
          <cell r="L58">
            <v>29385</v>
          </cell>
          <cell r="M58">
            <v>30764</v>
          </cell>
          <cell r="N58">
            <v>31981</v>
          </cell>
          <cell r="O58">
            <v>33498</v>
          </cell>
          <cell r="P58">
            <v>32690</v>
          </cell>
          <cell r="Q58">
            <v>36486</v>
          </cell>
          <cell r="R58">
            <v>35165</v>
          </cell>
          <cell r="S58">
            <v>37870</v>
          </cell>
          <cell r="T58">
            <v>40356</v>
          </cell>
          <cell r="U58">
            <v>42827</v>
          </cell>
          <cell r="V58">
            <v>44064</v>
          </cell>
          <cell r="W58">
            <v>45518</v>
          </cell>
          <cell r="X58">
            <v>47749</v>
          </cell>
          <cell r="Y58">
            <v>51334</v>
          </cell>
          <cell r="Z58">
            <v>55263</v>
          </cell>
          <cell r="AA58">
            <v>62166</v>
          </cell>
          <cell r="AB58">
            <v>67375</v>
          </cell>
          <cell r="AC58">
            <v>70382</v>
          </cell>
          <cell r="AD58">
            <v>72577</v>
          </cell>
          <cell r="AE58">
            <v>74641</v>
          </cell>
          <cell r="AF58">
            <v>77100</v>
          </cell>
          <cell r="AG58">
            <v>78170</v>
          </cell>
          <cell r="AH58">
            <v>79504</v>
          </cell>
          <cell r="AI58">
            <v>81676</v>
          </cell>
        </row>
        <row r="59">
          <cell r="A59" t="str">
            <v>New York</v>
          </cell>
          <cell r="B59">
            <v>42577</v>
          </cell>
          <cell r="C59">
            <v>46925</v>
          </cell>
          <cell r="D59">
            <v>53777</v>
          </cell>
          <cell r="E59">
            <v>57720</v>
          </cell>
          <cell r="F59">
            <v>28667</v>
          </cell>
          <cell r="G59">
            <v>66009</v>
          </cell>
          <cell r="H59">
            <v>70739</v>
          </cell>
          <cell r="I59">
            <v>79962</v>
          </cell>
          <cell r="J59">
            <v>87454</v>
          </cell>
          <cell r="K59">
            <v>92234</v>
          </cell>
          <cell r="L59">
            <v>97014</v>
          </cell>
          <cell r="M59">
            <v>99972</v>
          </cell>
          <cell r="N59">
            <v>102838</v>
          </cell>
          <cell r="O59">
            <v>103858</v>
          </cell>
          <cell r="P59">
            <v>97479</v>
          </cell>
          <cell r="Q59">
            <v>105084</v>
          </cell>
          <cell r="R59">
            <v>100077</v>
          </cell>
          <cell r="S59">
            <v>102635</v>
          </cell>
          <cell r="T59">
            <v>109577</v>
          </cell>
          <cell r="U59">
            <v>113962</v>
          </cell>
          <cell r="V59">
            <v>117872</v>
          </cell>
          <cell r="W59">
            <v>119566</v>
          </cell>
          <cell r="X59">
            <v>121470</v>
          </cell>
          <cell r="Y59">
            <v>126766</v>
          </cell>
          <cell r="Z59">
            <v>137010</v>
          </cell>
          <cell r="AA59">
            <v>149758</v>
          </cell>
          <cell r="AB59">
            <v>161390</v>
          </cell>
          <cell r="AC59">
            <v>171068</v>
          </cell>
          <cell r="AD59">
            <v>179346</v>
          </cell>
          <cell r="AE59">
            <v>189393</v>
          </cell>
          <cell r="AF59">
            <v>197177</v>
          </cell>
          <cell r="AG59">
            <v>203553</v>
          </cell>
          <cell r="AH59">
            <v>208006</v>
          </cell>
          <cell r="AI59">
            <v>212661</v>
          </cell>
        </row>
        <row r="60">
          <cell r="A60" t="str">
            <v>Pennsylvania</v>
          </cell>
          <cell r="B60">
            <v>5117</v>
          </cell>
          <cell r="C60">
            <v>3474</v>
          </cell>
          <cell r="D60">
            <v>3958</v>
          </cell>
          <cell r="E60">
            <v>4700</v>
          </cell>
          <cell r="F60">
            <v>4606</v>
          </cell>
          <cell r="G60">
            <v>5517</v>
          </cell>
          <cell r="H60">
            <v>6044</v>
          </cell>
          <cell r="I60">
            <v>7733</v>
          </cell>
          <cell r="J60">
            <v>11019</v>
          </cell>
          <cell r="K60">
            <v>10883</v>
          </cell>
          <cell r="L60">
            <v>10747</v>
          </cell>
          <cell r="M60">
            <v>11171</v>
          </cell>
          <cell r="N60">
            <v>11722</v>
          </cell>
          <cell r="O60">
            <v>11864</v>
          </cell>
          <cell r="P60">
            <v>12106</v>
          </cell>
          <cell r="Q60">
            <v>12909</v>
          </cell>
          <cell r="R60">
            <v>13019</v>
          </cell>
          <cell r="S60">
            <v>14231</v>
          </cell>
          <cell r="T60">
            <v>15578</v>
          </cell>
          <cell r="U60">
            <v>16738</v>
          </cell>
          <cell r="V60">
            <v>18142</v>
          </cell>
          <cell r="W60">
            <v>19300</v>
          </cell>
          <cell r="X60">
            <v>21062</v>
          </cell>
          <cell r="Y60">
            <v>22958</v>
          </cell>
          <cell r="Z60">
            <v>25383</v>
          </cell>
          <cell r="AA60">
            <v>30464</v>
          </cell>
          <cell r="AB60">
            <v>35714</v>
          </cell>
          <cell r="AC60">
            <v>37048</v>
          </cell>
          <cell r="AD60">
            <v>38082</v>
          </cell>
          <cell r="AE60">
            <v>41096</v>
          </cell>
          <cell r="AF60">
            <v>42861</v>
          </cell>
          <cell r="AG60">
            <v>43349</v>
          </cell>
          <cell r="AH60">
            <v>45482</v>
          </cell>
          <cell r="AI60">
            <v>48218</v>
          </cell>
        </row>
        <row r="61">
          <cell r="A61" t="str">
            <v>Rhode Island</v>
          </cell>
          <cell r="B61">
            <v>364</v>
          </cell>
          <cell r="C61">
            <v>345</v>
          </cell>
          <cell r="D61">
            <v>892</v>
          </cell>
          <cell r="E61">
            <v>798</v>
          </cell>
          <cell r="F61">
            <v>966</v>
          </cell>
          <cell r="G61">
            <v>1032</v>
          </cell>
          <cell r="H61">
            <v>1201</v>
          </cell>
          <cell r="I61">
            <v>1616</v>
          </cell>
          <cell r="J61">
            <v>2308</v>
          </cell>
          <cell r="K61">
            <v>2436</v>
          </cell>
          <cell r="L61">
            <v>2564</v>
          </cell>
          <cell r="M61">
            <v>2709</v>
          </cell>
          <cell r="N61">
            <v>3180</v>
          </cell>
          <cell r="O61">
            <v>3077</v>
          </cell>
          <cell r="P61">
            <v>2943</v>
          </cell>
          <cell r="Q61">
            <v>3607</v>
          </cell>
          <cell r="R61">
            <v>3506</v>
          </cell>
          <cell r="S61">
            <v>3820</v>
          </cell>
          <cell r="T61">
            <v>3900</v>
          </cell>
          <cell r="U61">
            <v>4111</v>
          </cell>
          <cell r="V61">
            <v>4209</v>
          </cell>
          <cell r="W61">
            <v>4546</v>
          </cell>
          <cell r="X61">
            <v>4798</v>
          </cell>
          <cell r="Y61">
            <v>5065</v>
          </cell>
          <cell r="Z61">
            <v>5591</v>
          </cell>
          <cell r="AA61">
            <v>5594</v>
          </cell>
          <cell r="AB61">
            <v>6459</v>
          </cell>
          <cell r="AC61">
            <v>7288</v>
          </cell>
          <cell r="AD61">
            <v>7874</v>
          </cell>
          <cell r="AE61">
            <v>8629</v>
          </cell>
          <cell r="AF61">
            <v>9164</v>
          </cell>
          <cell r="AG61">
            <v>9309</v>
          </cell>
          <cell r="AH61">
            <v>9605</v>
          </cell>
          <cell r="AI61">
            <v>9885</v>
          </cell>
        </row>
        <row r="62">
          <cell r="A62" t="str">
            <v>Vermont</v>
          </cell>
          <cell r="B62">
            <v>165</v>
          </cell>
          <cell r="C62">
            <v>147</v>
          </cell>
          <cell r="D62">
            <v>158</v>
          </cell>
          <cell r="E62">
            <v>160</v>
          </cell>
          <cell r="F62">
            <v>161</v>
          </cell>
          <cell r="G62">
            <v>164</v>
          </cell>
          <cell r="H62">
            <v>234</v>
          </cell>
          <cell r="I62">
            <v>428</v>
          </cell>
          <cell r="J62">
            <v>406</v>
          </cell>
          <cell r="K62">
            <v>417</v>
          </cell>
          <cell r="L62">
            <v>428</v>
          </cell>
          <cell r="M62">
            <v>481</v>
          </cell>
          <cell r="N62">
            <v>490</v>
          </cell>
          <cell r="O62">
            <v>558</v>
          </cell>
          <cell r="P62">
            <v>552</v>
          </cell>
          <cell r="Q62">
            <v>589</v>
          </cell>
          <cell r="R62">
            <v>551</v>
          </cell>
          <cell r="S62">
            <v>685</v>
          </cell>
          <cell r="T62">
            <v>619</v>
          </cell>
          <cell r="U62">
            <v>691</v>
          </cell>
          <cell r="V62">
            <v>713</v>
          </cell>
          <cell r="W62">
            <v>760</v>
          </cell>
          <cell r="X62">
            <v>838</v>
          </cell>
          <cell r="Y62">
            <v>906</v>
          </cell>
          <cell r="Z62">
            <v>957</v>
          </cell>
          <cell r="AA62">
            <v>1061</v>
          </cell>
          <cell r="AB62">
            <v>1311</v>
          </cell>
          <cell r="AC62">
            <v>1400</v>
          </cell>
          <cell r="AD62">
            <v>1497</v>
          </cell>
          <cell r="AE62">
            <v>1678</v>
          </cell>
          <cell r="AF62">
            <v>1852</v>
          </cell>
          <cell r="AG62">
            <v>1957</v>
          </cell>
          <cell r="AH62">
            <v>2177</v>
          </cell>
          <cell r="AI62">
            <v>2270</v>
          </cell>
        </row>
        <row r="63">
          <cell r="A63" t="str">
            <v>District of Columbia</v>
          </cell>
          <cell r="B63">
            <v>1476</v>
          </cell>
          <cell r="C63">
            <v>1329</v>
          </cell>
          <cell r="D63">
            <v>1591</v>
          </cell>
          <cell r="E63">
            <v>1735</v>
          </cell>
          <cell r="F63">
            <v>1778</v>
          </cell>
          <cell r="G63">
            <v>1827</v>
          </cell>
          <cell r="H63">
            <v>2102</v>
          </cell>
          <cell r="I63">
            <v>2393</v>
          </cell>
          <cell r="J63">
            <v>2626</v>
          </cell>
          <cell r="K63">
            <v>2818.5</v>
          </cell>
          <cell r="L63">
            <v>3011</v>
          </cell>
          <cell r="M63">
            <v>3015</v>
          </cell>
          <cell r="N63">
            <v>3273</v>
          </cell>
          <cell r="O63">
            <v>2897</v>
          </cell>
          <cell r="P63">
            <v>2836</v>
          </cell>
          <cell r="Q63">
            <v>3204</v>
          </cell>
          <cell r="R63">
            <v>2866</v>
          </cell>
          <cell r="S63">
            <v>3410</v>
          </cell>
          <cell r="T63">
            <v>3552</v>
          </cell>
          <cell r="U63">
            <v>3574</v>
          </cell>
          <cell r="V63">
            <v>3867</v>
          </cell>
          <cell r="W63">
            <v>4281</v>
          </cell>
          <cell r="X63">
            <v>4508</v>
          </cell>
          <cell r="Y63">
            <v>4841</v>
          </cell>
          <cell r="Z63">
            <v>5487</v>
          </cell>
          <cell r="AA63">
            <v>5955</v>
          </cell>
          <cell r="AB63">
            <v>4527</v>
          </cell>
          <cell r="AC63">
            <v>4912</v>
          </cell>
          <cell r="AD63">
            <v>5572</v>
          </cell>
          <cell r="AE63">
            <v>5667</v>
          </cell>
          <cell r="AF63">
            <v>6012</v>
          </cell>
          <cell r="AG63">
            <v>6778</v>
          </cell>
          <cell r="AH63">
            <v>7304</v>
          </cell>
          <cell r="AI63">
            <v>8077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60"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209337</v>
          </cell>
          <cell r="C4">
            <v>212096</v>
          </cell>
          <cell r="D4">
            <v>231080</v>
          </cell>
          <cell r="E4">
            <v>250819</v>
          </cell>
          <cell r="F4">
            <v>231817</v>
          </cell>
          <cell r="G4">
            <v>279866</v>
          </cell>
          <cell r="H4">
            <v>309411</v>
          </cell>
          <cell r="I4">
            <v>353151</v>
          </cell>
          <cell r="J4">
            <v>425609</v>
          </cell>
          <cell r="K4">
            <v>444146.5</v>
          </cell>
          <cell r="L4">
            <v>462684</v>
          </cell>
          <cell r="M4">
            <v>477528</v>
          </cell>
          <cell r="N4">
            <v>499136</v>
          </cell>
          <cell r="O4">
            <v>522571</v>
          </cell>
          <cell r="P4">
            <v>511260</v>
          </cell>
          <cell r="Q4">
            <v>561676</v>
          </cell>
          <cell r="R4">
            <v>584322</v>
          </cell>
          <cell r="S4">
            <v>616920</v>
          </cell>
          <cell r="T4">
            <v>644883</v>
          </cell>
          <cell r="U4">
            <v>658534</v>
          </cell>
          <cell r="V4">
            <v>687952</v>
          </cell>
          <cell r="W4">
            <v>715127</v>
          </cell>
          <cell r="X4">
            <v>740444</v>
          </cell>
          <cell r="Y4">
            <v>790887</v>
          </cell>
          <cell r="Z4">
            <v>865774</v>
          </cell>
          <cell r="AA4">
            <v>967380</v>
          </cell>
          <cell r="AB4">
            <v>1055211</v>
          </cell>
          <cell r="AC4">
            <v>1111466</v>
          </cell>
          <cell r="AD4">
            <v>1163317</v>
          </cell>
          <cell r="AE4">
            <v>1218556</v>
          </cell>
          <cell r="AF4">
            <v>1264237</v>
          </cell>
          <cell r="AG4">
            <v>1305957</v>
          </cell>
          <cell r="AH4">
            <v>1354999</v>
          </cell>
          <cell r="AI4">
            <v>1395288</v>
          </cell>
        </row>
        <row r="5">
          <cell r="A5" t="str">
            <v>SREB States</v>
          </cell>
          <cell r="B5">
            <v>55082</v>
          </cell>
          <cell r="C5">
            <v>60863</v>
          </cell>
          <cell r="D5">
            <v>66410</v>
          </cell>
          <cell r="E5">
            <v>72470</v>
          </cell>
          <cell r="F5">
            <v>79351</v>
          </cell>
          <cell r="G5">
            <v>88370</v>
          </cell>
          <cell r="H5">
            <v>94015</v>
          </cell>
          <cell r="I5">
            <v>108858</v>
          </cell>
          <cell r="J5">
            <v>124722</v>
          </cell>
          <cell r="K5">
            <v>131019</v>
          </cell>
          <cell r="L5">
            <v>137316</v>
          </cell>
          <cell r="M5">
            <v>143666</v>
          </cell>
          <cell r="N5">
            <v>148922</v>
          </cell>
          <cell r="O5">
            <v>156327</v>
          </cell>
          <cell r="P5">
            <v>159534</v>
          </cell>
          <cell r="Q5">
            <v>167037</v>
          </cell>
          <cell r="R5">
            <v>176011</v>
          </cell>
          <cell r="S5">
            <v>183218</v>
          </cell>
          <cell r="T5">
            <v>195764</v>
          </cell>
          <cell r="U5">
            <v>208911</v>
          </cell>
          <cell r="V5">
            <v>221819</v>
          </cell>
          <cell r="W5">
            <v>227485</v>
          </cell>
          <cell r="X5">
            <v>239830</v>
          </cell>
          <cell r="Y5">
            <v>254665</v>
          </cell>
          <cell r="Z5">
            <v>278176</v>
          </cell>
          <cell r="AA5">
            <v>324798</v>
          </cell>
          <cell r="AB5">
            <v>352524</v>
          </cell>
          <cell r="AC5">
            <v>373391</v>
          </cell>
          <cell r="AD5">
            <v>388161</v>
          </cell>
          <cell r="AE5">
            <v>403215</v>
          </cell>
          <cell r="AF5">
            <v>416862</v>
          </cell>
          <cell r="AG5">
            <v>433288</v>
          </cell>
          <cell r="AH5">
            <v>455396</v>
          </cell>
          <cell r="AI5">
            <v>472202</v>
          </cell>
        </row>
        <row r="6">
          <cell r="A6" t="str">
            <v xml:space="preserve">   as a percent of U.S.</v>
          </cell>
          <cell r="B6">
            <v>26.312596435412754</v>
          </cell>
          <cell r="C6">
            <v>28.695967863608935</v>
          </cell>
          <cell r="D6">
            <v>28.73896486065432</v>
          </cell>
          <cell r="E6">
            <v>28.893345400468068</v>
          </cell>
          <cell r="F6">
            <v>34.2300176432272</v>
          </cell>
          <cell r="G6">
            <v>31.575825573667398</v>
          </cell>
          <cell r="H6">
            <v>30.385151142008525</v>
          </cell>
          <cell r="I6">
            <v>30.824774671457817</v>
          </cell>
          <cell r="J6">
            <v>29.304361514911577</v>
          </cell>
          <cell r="K6">
            <v>29.49905042592928</v>
          </cell>
          <cell r="L6">
            <v>29.678138859351087</v>
          </cell>
          <cell r="M6">
            <v>30.08535625136118</v>
          </cell>
          <cell r="N6">
            <v>29.835956532888829</v>
          </cell>
          <cell r="O6">
            <v>29.914978060397534</v>
          </cell>
          <cell r="P6">
            <v>31.204084027696275</v>
          </cell>
          <cell r="Q6">
            <v>29.739031042807596</v>
          </cell>
          <cell r="R6">
            <v>30.122261355896235</v>
          </cell>
          <cell r="S6">
            <v>29.698826428061984</v>
          </cell>
          <cell r="T6">
            <v>30.356514282435725</v>
          </cell>
          <cell r="U6">
            <v>31.723646766909532</v>
          </cell>
          <cell r="V6">
            <v>32.243383259297161</v>
          </cell>
          <cell r="W6">
            <v>31.810433671222032</v>
          </cell>
          <cell r="X6">
            <v>32.390025444192943</v>
          </cell>
          <cell r="Y6">
            <v>32.19992236564768</v>
          </cell>
          <cell r="Z6">
            <v>32.130325003984872</v>
          </cell>
          <cell r="AA6">
            <v>33.575017056379089</v>
          </cell>
          <cell r="AB6">
            <v>33.407915573283447</v>
          </cell>
          <cell r="AC6">
            <v>33.594459929498512</v>
          </cell>
          <cell r="AD6">
            <v>33.366743544536867</v>
          </cell>
          <cell r="AE6">
            <v>33.0895748738671</v>
          </cell>
          <cell r="AF6">
            <v>32.97340609395232</v>
          </cell>
          <cell r="AG6">
            <v>33.177815196059292</v>
          </cell>
          <cell r="AH6">
            <v>33.608585688993131</v>
          </cell>
          <cell r="AI6">
            <v>33.84261887151613</v>
          </cell>
        </row>
        <row r="7">
          <cell r="A7" t="str">
            <v>Alabama</v>
          </cell>
          <cell r="B7">
            <v>225</v>
          </cell>
          <cell r="C7">
            <v>328</v>
          </cell>
          <cell r="D7">
            <v>392</v>
          </cell>
          <cell r="E7">
            <v>406</v>
          </cell>
          <cell r="F7">
            <v>360</v>
          </cell>
          <cell r="G7">
            <v>481</v>
          </cell>
          <cell r="H7">
            <v>664</v>
          </cell>
          <cell r="I7">
            <v>570</v>
          </cell>
          <cell r="J7">
            <v>729</v>
          </cell>
          <cell r="K7">
            <v>810</v>
          </cell>
          <cell r="L7">
            <v>891</v>
          </cell>
          <cell r="M7">
            <v>876</v>
          </cell>
          <cell r="N7">
            <v>849</v>
          </cell>
          <cell r="O7">
            <v>837</v>
          </cell>
          <cell r="P7">
            <v>904</v>
          </cell>
          <cell r="Q7">
            <v>1074</v>
          </cell>
          <cell r="R7">
            <v>1792</v>
          </cell>
          <cell r="S7">
            <v>1161</v>
          </cell>
          <cell r="T7">
            <v>1372</v>
          </cell>
          <cell r="U7">
            <v>1495</v>
          </cell>
          <cell r="V7">
            <v>1701</v>
          </cell>
          <cell r="W7">
            <v>1777</v>
          </cell>
          <cell r="X7">
            <v>1890</v>
          </cell>
          <cell r="Y7">
            <v>2106</v>
          </cell>
          <cell r="Z7">
            <v>2928</v>
          </cell>
          <cell r="AA7">
            <v>2838</v>
          </cell>
          <cell r="AB7">
            <v>3300</v>
          </cell>
          <cell r="AC7">
            <v>2798</v>
          </cell>
          <cell r="AD7">
            <v>3573</v>
          </cell>
          <cell r="AE7">
            <v>3810</v>
          </cell>
          <cell r="AF7">
            <v>4081</v>
          </cell>
          <cell r="AG7">
            <v>3528</v>
          </cell>
          <cell r="AH7">
            <v>3652</v>
          </cell>
          <cell r="AI7">
            <v>3946</v>
          </cell>
        </row>
        <row r="8">
          <cell r="A8" t="str">
            <v>Arkansas</v>
          </cell>
          <cell r="B8">
            <v>85</v>
          </cell>
          <cell r="C8">
            <v>142</v>
          </cell>
          <cell r="D8">
            <v>122</v>
          </cell>
          <cell r="E8">
            <v>158</v>
          </cell>
          <cell r="F8">
            <v>143</v>
          </cell>
          <cell r="G8">
            <v>149</v>
          </cell>
          <cell r="H8">
            <v>168</v>
          </cell>
          <cell r="I8">
            <v>200</v>
          </cell>
          <cell r="J8">
            <v>223</v>
          </cell>
          <cell r="K8">
            <v>253</v>
          </cell>
          <cell r="L8">
            <v>283</v>
          </cell>
          <cell r="M8">
            <v>336</v>
          </cell>
          <cell r="N8">
            <v>365</v>
          </cell>
          <cell r="O8">
            <v>548</v>
          </cell>
          <cell r="P8">
            <v>559</v>
          </cell>
          <cell r="Q8">
            <v>565</v>
          </cell>
          <cell r="R8">
            <v>650</v>
          </cell>
          <cell r="S8">
            <v>757</v>
          </cell>
          <cell r="T8">
            <v>834</v>
          </cell>
          <cell r="U8">
            <v>998</v>
          </cell>
          <cell r="V8">
            <v>1032</v>
          </cell>
          <cell r="W8">
            <v>1306</v>
          </cell>
          <cell r="X8">
            <v>1351</v>
          </cell>
          <cell r="Y8">
            <v>1669</v>
          </cell>
          <cell r="Z8">
            <v>1886</v>
          </cell>
          <cell r="AA8">
            <v>2155</v>
          </cell>
          <cell r="AB8">
            <v>2548</v>
          </cell>
          <cell r="AC8">
            <v>2889</v>
          </cell>
          <cell r="AD8">
            <v>3176</v>
          </cell>
          <cell r="AE8">
            <v>3416</v>
          </cell>
          <cell r="AF8">
            <v>3800</v>
          </cell>
          <cell r="AG8">
            <v>4059</v>
          </cell>
          <cell r="AH8">
            <v>4266</v>
          </cell>
          <cell r="AI8">
            <v>4182</v>
          </cell>
        </row>
        <row r="9">
          <cell r="A9" t="str">
            <v>Delaware</v>
          </cell>
          <cell r="B9">
            <v>94</v>
          </cell>
          <cell r="C9">
            <v>77</v>
          </cell>
          <cell r="D9">
            <v>110</v>
          </cell>
          <cell r="E9">
            <v>113</v>
          </cell>
          <cell r="F9">
            <v>135</v>
          </cell>
          <cell r="G9">
            <v>132</v>
          </cell>
          <cell r="H9">
            <v>142</v>
          </cell>
          <cell r="I9">
            <v>249</v>
          </cell>
          <cell r="J9">
            <v>254</v>
          </cell>
          <cell r="K9">
            <v>292</v>
          </cell>
          <cell r="L9">
            <v>330</v>
          </cell>
          <cell r="M9">
            <v>362</v>
          </cell>
          <cell r="N9">
            <v>400</v>
          </cell>
          <cell r="O9">
            <v>436</v>
          </cell>
          <cell r="P9">
            <v>458</v>
          </cell>
          <cell r="Q9">
            <v>472</v>
          </cell>
          <cell r="R9">
            <v>483</v>
          </cell>
          <cell r="S9">
            <v>534</v>
          </cell>
          <cell r="T9">
            <v>543</v>
          </cell>
          <cell r="U9">
            <v>563</v>
          </cell>
          <cell r="V9">
            <v>565</v>
          </cell>
          <cell r="W9">
            <v>590</v>
          </cell>
          <cell r="X9">
            <v>636</v>
          </cell>
          <cell r="Y9">
            <v>739</v>
          </cell>
          <cell r="Z9">
            <v>792</v>
          </cell>
          <cell r="AA9">
            <v>910</v>
          </cell>
          <cell r="AB9">
            <v>1011</v>
          </cell>
          <cell r="AC9">
            <v>1024</v>
          </cell>
          <cell r="AD9">
            <v>1200</v>
          </cell>
          <cell r="AE9">
            <v>1275</v>
          </cell>
          <cell r="AF9">
            <v>1378</v>
          </cell>
          <cell r="AG9">
            <v>1413</v>
          </cell>
          <cell r="AH9">
            <v>1519</v>
          </cell>
          <cell r="AI9">
            <v>1773</v>
          </cell>
        </row>
        <row r="10">
          <cell r="A10" t="str">
            <v>Florida</v>
          </cell>
          <cell r="B10">
            <v>10137</v>
          </cell>
          <cell r="C10">
            <v>13248</v>
          </cell>
          <cell r="D10">
            <v>15568</v>
          </cell>
          <cell r="E10">
            <v>19430</v>
          </cell>
          <cell r="F10">
            <v>20612</v>
          </cell>
          <cell r="G10">
            <v>22096</v>
          </cell>
          <cell r="H10">
            <v>24564</v>
          </cell>
          <cell r="I10">
            <v>29219</v>
          </cell>
          <cell r="J10">
            <v>33387</v>
          </cell>
          <cell r="K10">
            <v>34482.5</v>
          </cell>
          <cell r="L10">
            <v>35578</v>
          </cell>
          <cell r="M10">
            <v>37417</v>
          </cell>
          <cell r="N10">
            <v>39542</v>
          </cell>
          <cell r="O10">
            <v>42223</v>
          </cell>
          <cell r="P10">
            <v>42678</v>
          </cell>
          <cell r="Q10">
            <v>45244</v>
          </cell>
          <cell r="R10">
            <v>45785</v>
          </cell>
          <cell r="S10">
            <v>49160</v>
          </cell>
          <cell r="T10">
            <v>52013</v>
          </cell>
          <cell r="U10">
            <v>56916</v>
          </cell>
          <cell r="V10">
            <v>59862</v>
          </cell>
          <cell r="W10">
            <v>61017</v>
          </cell>
          <cell r="X10">
            <v>64156</v>
          </cell>
          <cell r="Y10">
            <v>69351</v>
          </cell>
          <cell r="Z10">
            <v>75840</v>
          </cell>
          <cell r="AA10">
            <v>89453</v>
          </cell>
          <cell r="AB10">
            <v>94208</v>
          </cell>
          <cell r="AC10">
            <v>99910</v>
          </cell>
          <cell r="AD10">
            <v>102919</v>
          </cell>
          <cell r="AE10">
            <v>104620</v>
          </cell>
          <cell r="AF10">
            <v>106812</v>
          </cell>
          <cell r="AG10">
            <v>106856</v>
          </cell>
          <cell r="AH10">
            <v>111119</v>
          </cell>
          <cell r="AI10">
            <v>114177</v>
          </cell>
        </row>
        <row r="11">
          <cell r="A11" t="str">
            <v>Georgia</v>
          </cell>
          <cell r="B11">
            <v>395</v>
          </cell>
          <cell r="C11">
            <v>590</v>
          </cell>
          <cell r="D11">
            <v>720</v>
          </cell>
          <cell r="E11">
            <v>933</v>
          </cell>
          <cell r="F11">
            <v>1000</v>
          </cell>
          <cell r="G11">
            <v>1017</v>
          </cell>
          <cell r="H11">
            <v>1280</v>
          </cell>
          <cell r="I11">
            <v>1414</v>
          </cell>
          <cell r="J11">
            <v>1902</v>
          </cell>
          <cell r="K11">
            <v>2061</v>
          </cell>
          <cell r="L11">
            <v>2220</v>
          </cell>
          <cell r="M11">
            <v>2217</v>
          </cell>
          <cell r="N11">
            <v>2369</v>
          </cell>
          <cell r="O11">
            <v>2488</v>
          </cell>
          <cell r="P11">
            <v>2677</v>
          </cell>
          <cell r="Q11">
            <v>2569</v>
          </cell>
          <cell r="R11">
            <v>3034</v>
          </cell>
          <cell r="S11">
            <v>3309</v>
          </cell>
          <cell r="T11">
            <v>3419</v>
          </cell>
          <cell r="U11">
            <v>3813</v>
          </cell>
          <cell r="V11">
            <v>3983</v>
          </cell>
          <cell r="W11">
            <v>4491</v>
          </cell>
          <cell r="X11">
            <v>4961</v>
          </cell>
          <cell r="Y11">
            <v>5714</v>
          </cell>
          <cell r="Z11">
            <v>6340</v>
          </cell>
          <cell r="AA11">
            <v>7465</v>
          </cell>
          <cell r="AB11">
            <v>8725</v>
          </cell>
          <cell r="AC11">
            <v>10202</v>
          </cell>
          <cell r="AD11">
            <v>11036</v>
          </cell>
          <cell r="AE11">
            <v>11747</v>
          </cell>
          <cell r="AF11">
            <v>13008</v>
          </cell>
          <cell r="AG11">
            <v>14228</v>
          </cell>
          <cell r="AH11">
            <v>15021</v>
          </cell>
          <cell r="AI11">
            <v>16290</v>
          </cell>
        </row>
        <row r="12">
          <cell r="A12" t="str">
            <v>Kentucky</v>
          </cell>
          <cell r="B12">
            <v>193</v>
          </cell>
          <cell r="C12">
            <v>217</v>
          </cell>
          <cell r="D12">
            <v>279</v>
          </cell>
          <cell r="E12">
            <v>276</v>
          </cell>
          <cell r="F12">
            <v>263</v>
          </cell>
          <cell r="G12">
            <v>103</v>
          </cell>
          <cell r="H12">
            <v>354</v>
          </cell>
          <cell r="I12">
            <v>376</v>
          </cell>
          <cell r="J12">
            <v>493</v>
          </cell>
          <cell r="K12">
            <v>530.5</v>
          </cell>
          <cell r="L12">
            <v>568</v>
          </cell>
          <cell r="M12">
            <v>598</v>
          </cell>
          <cell r="N12">
            <v>604</v>
          </cell>
          <cell r="O12">
            <v>672</v>
          </cell>
          <cell r="P12">
            <v>714</v>
          </cell>
          <cell r="Q12">
            <v>728</v>
          </cell>
          <cell r="R12">
            <v>865</v>
          </cell>
          <cell r="S12">
            <v>887</v>
          </cell>
          <cell r="T12">
            <v>987</v>
          </cell>
          <cell r="U12">
            <v>975</v>
          </cell>
          <cell r="V12">
            <v>1134</v>
          </cell>
          <cell r="W12">
            <v>1155</v>
          </cell>
          <cell r="X12">
            <v>1241</v>
          </cell>
          <cell r="Y12">
            <v>1387</v>
          </cell>
          <cell r="Z12">
            <v>1578</v>
          </cell>
          <cell r="AA12">
            <v>1866</v>
          </cell>
          <cell r="AB12">
            <v>2302</v>
          </cell>
          <cell r="AC12">
            <v>2478</v>
          </cell>
          <cell r="AD12">
            <v>2688</v>
          </cell>
          <cell r="AE12">
            <v>2773</v>
          </cell>
          <cell r="AF12">
            <v>2980</v>
          </cell>
          <cell r="AG12">
            <v>3255</v>
          </cell>
          <cell r="AH12">
            <v>3510</v>
          </cell>
          <cell r="AI12">
            <v>3790</v>
          </cell>
        </row>
        <row r="13">
          <cell r="A13" t="str">
            <v>Louisiana</v>
          </cell>
          <cell r="B13">
            <v>1073</v>
          </cell>
          <cell r="C13">
            <v>1104</v>
          </cell>
          <cell r="D13">
            <v>1328</v>
          </cell>
          <cell r="E13">
            <v>1706</v>
          </cell>
          <cell r="F13">
            <v>1614</v>
          </cell>
          <cell r="G13">
            <v>1711</v>
          </cell>
          <cell r="H13">
            <v>1726</v>
          </cell>
          <cell r="I13">
            <v>1708</v>
          </cell>
          <cell r="J13">
            <v>2091</v>
          </cell>
          <cell r="K13">
            <v>2150.5</v>
          </cell>
          <cell r="L13">
            <v>2210</v>
          </cell>
          <cell r="M13">
            <v>2151</v>
          </cell>
          <cell r="N13">
            <v>2315</v>
          </cell>
          <cell r="O13">
            <v>2387</v>
          </cell>
          <cell r="P13">
            <v>2283</v>
          </cell>
          <cell r="Q13">
            <v>2472</v>
          </cell>
          <cell r="R13">
            <v>2495</v>
          </cell>
          <cell r="S13">
            <v>2297</v>
          </cell>
          <cell r="T13">
            <v>2222</v>
          </cell>
          <cell r="U13">
            <v>2256</v>
          </cell>
          <cell r="V13">
            <v>2443</v>
          </cell>
          <cell r="W13">
            <v>1544</v>
          </cell>
          <cell r="X13">
            <v>2403</v>
          </cell>
          <cell r="Y13">
            <v>2438</v>
          </cell>
          <cell r="Z13">
            <v>2512</v>
          </cell>
          <cell r="AA13">
            <v>2877</v>
          </cell>
          <cell r="AB13">
            <v>3290</v>
          </cell>
          <cell r="AC13">
            <v>3663</v>
          </cell>
          <cell r="AD13">
            <v>4296</v>
          </cell>
          <cell r="AE13">
            <v>4383</v>
          </cell>
          <cell r="AF13">
            <v>4428</v>
          </cell>
          <cell r="AG13">
            <v>4765</v>
          </cell>
          <cell r="AH13">
            <v>4899</v>
          </cell>
          <cell r="AI13">
            <v>5131</v>
          </cell>
        </row>
        <row r="14">
          <cell r="A14" t="str">
            <v>Maryland</v>
          </cell>
          <cell r="B14">
            <v>682</v>
          </cell>
          <cell r="C14">
            <v>989</v>
          </cell>
          <cell r="D14">
            <v>1313</v>
          </cell>
          <cell r="E14">
            <v>1451</v>
          </cell>
          <cell r="F14">
            <v>1567</v>
          </cell>
          <cell r="G14">
            <v>1730</v>
          </cell>
          <cell r="H14">
            <v>2032</v>
          </cell>
          <cell r="I14">
            <v>2142</v>
          </cell>
          <cell r="J14">
            <v>2412</v>
          </cell>
          <cell r="K14">
            <v>2544.5</v>
          </cell>
          <cell r="L14">
            <v>2677</v>
          </cell>
          <cell r="M14">
            <v>2813</v>
          </cell>
          <cell r="N14">
            <v>2864</v>
          </cell>
          <cell r="O14">
            <v>3083</v>
          </cell>
          <cell r="P14">
            <v>3186</v>
          </cell>
          <cell r="Q14">
            <v>3573</v>
          </cell>
          <cell r="R14">
            <v>3626</v>
          </cell>
          <cell r="S14">
            <v>3995</v>
          </cell>
          <cell r="T14">
            <v>4241</v>
          </cell>
          <cell r="U14">
            <v>4619</v>
          </cell>
          <cell r="V14">
            <v>4765</v>
          </cell>
          <cell r="W14">
            <v>4899</v>
          </cell>
          <cell r="X14">
            <v>5277</v>
          </cell>
          <cell r="Y14">
            <v>5528</v>
          </cell>
          <cell r="Z14">
            <v>5916</v>
          </cell>
          <cell r="AA14">
            <v>6566</v>
          </cell>
          <cell r="AB14">
            <v>8950</v>
          </cell>
          <cell r="AC14">
            <v>9449</v>
          </cell>
          <cell r="AD14">
            <v>10383</v>
          </cell>
          <cell r="AE14">
            <v>11082</v>
          </cell>
          <cell r="AF14">
            <v>12297</v>
          </cell>
          <cell r="AG14">
            <v>13216</v>
          </cell>
          <cell r="AH14">
            <v>14187</v>
          </cell>
          <cell r="AI14">
            <v>14565</v>
          </cell>
        </row>
        <row r="15">
          <cell r="A15" t="str">
            <v>Mississippi</v>
          </cell>
          <cell r="B15">
            <v>52</v>
          </cell>
          <cell r="C15">
            <v>79</v>
          </cell>
          <cell r="D15">
            <v>142</v>
          </cell>
          <cell r="E15">
            <v>168</v>
          </cell>
          <cell r="F15">
            <v>200</v>
          </cell>
          <cell r="G15">
            <v>369</v>
          </cell>
          <cell r="H15">
            <v>168</v>
          </cell>
          <cell r="I15">
            <v>189</v>
          </cell>
          <cell r="J15">
            <v>226</v>
          </cell>
          <cell r="K15">
            <v>261.5</v>
          </cell>
          <cell r="L15">
            <v>297</v>
          </cell>
          <cell r="M15">
            <v>319</v>
          </cell>
          <cell r="N15">
            <v>337</v>
          </cell>
          <cell r="O15">
            <v>376</v>
          </cell>
          <cell r="P15">
            <v>389</v>
          </cell>
          <cell r="Q15">
            <v>385</v>
          </cell>
          <cell r="R15">
            <v>342</v>
          </cell>
          <cell r="S15">
            <v>365</v>
          </cell>
          <cell r="T15">
            <v>411</v>
          </cell>
          <cell r="U15">
            <v>419</v>
          </cell>
          <cell r="V15">
            <v>462</v>
          </cell>
          <cell r="W15">
            <v>491</v>
          </cell>
          <cell r="X15">
            <v>525</v>
          </cell>
          <cell r="Y15">
            <v>567</v>
          </cell>
          <cell r="Z15">
            <v>690</v>
          </cell>
          <cell r="AA15">
            <v>752</v>
          </cell>
          <cell r="AB15">
            <v>913</v>
          </cell>
          <cell r="AC15">
            <v>1099</v>
          </cell>
          <cell r="AD15">
            <v>1185</v>
          </cell>
          <cell r="AE15">
            <v>1313</v>
          </cell>
          <cell r="AF15">
            <v>1370</v>
          </cell>
          <cell r="AG15">
            <v>1453</v>
          </cell>
          <cell r="AH15">
            <v>1656</v>
          </cell>
          <cell r="AI15">
            <v>1740</v>
          </cell>
        </row>
        <row r="16">
          <cell r="A16" t="str">
            <v>North Carolina</v>
          </cell>
          <cell r="B16">
            <v>485</v>
          </cell>
          <cell r="C16">
            <v>563</v>
          </cell>
          <cell r="D16">
            <v>655</v>
          </cell>
          <cell r="E16">
            <v>896</v>
          </cell>
          <cell r="F16">
            <v>978</v>
          </cell>
          <cell r="G16">
            <v>1055</v>
          </cell>
          <cell r="H16">
            <v>1152</v>
          </cell>
          <cell r="I16">
            <v>1247</v>
          </cell>
          <cell r="J16">
            <v>1781</v>
          </cell>
          <cell r="K16">
            <v>1851</v>
          </cell>
          <cell r="L16">
            <v>1921</v>
          </cell>
          <cell r="M16">
            <v>2172</v>
          </cell>
          <cell r="N16">
            <v>2364</v>
          </cell>
          <cell r="O16">
            <v>2621</v>
          </cell>
          <cell r="P16">
            <v>2800</v>
          </cell>
          <cell r="Q16">
            <v>3008</v>
          </cell>
          <cell r="R16">
            <v>3275</v>
          </cell>
          <cell r="S16">
            <v>3650</v>
          </cell>
          <cell r="T16">
            <v>3821</v>
          </cell>
          <cell r="U16">
            <v>4142</v>
          </cell>
          <cell r="V16">
            <v>4600</v>
          </cell>
          <cell r="W16">
            <v>5036</v>
          </cell>
          <cell r="X16">
            <v>5549</v>
          </cell>
          <cell r="Y16">
            <v>6020</v>
          </cell>
          <cell r="Z16">
            <v>6889</v>
          </cell>
          <cell r="AA16">
            <v>8158</v>
          </cell>
          <cell r="AB16">
            <v>9463</v>
          </cell>
          <cell r="AC16">
            <v>10455</v>
          </cell>
          <cell r="AD16">
            <v>11188</v>
          </cell>
          <cell r="AE16">
            <v>12636</v>
          </cell>
          <cell r="AF16">
            <v>13776</v>
          </cell>
          <cell r="AG16">
            <v>14978</v>
          </cell>
          <cell r="AH16">
            <v>16266</v>
          </cell>
          <cell r="AI16">
            <v>17789</v>
          </cell>
        </row>
        <row r="17">
          <cell r="A17" t="str">
            <v>Oklahoma</v>
          </cell>
          <cell r="B17">
            <v>627</v>
          </cell>
          <cell r="C17">
            <v>679</v>
          </cell>
          <cell r="D17">
            <v>932</v>
          </cell>
          <cell r="E17">
            <v>913</v>
          </cell>
          <cell r="F17">
            <v>981</v>
          </cell>
          <cell r="G17">
            <v>1187</v>
          </cell>
          <cell r="H17">
            <v>1275</v>
          </cell>
          <cell r="I17">
            <v>1315</v>
          </cell>
          <cell r="J17">
            <v>1660</v>
          </cell>
          <cell r="K17">
            <v>1835</v>
          </cell>
          <cell r="L17">
            <v>2010</v>
          </cell>
          <cell r="M17">
            <v>2023</v>
          </cell>
          <cell r="N17">
            <v>2090</v>
          </cell>
          <cell r="O17">
            <v>2215</v>
          </cell>
          <cell r="P17">
            <v>2383</v>
          </cell>
          <cell r="Q17">
            <v>2598</v>
          </cell>
          <cell r="R17">
            <v>2643</v>
          </cell>
          <cell r="S17">
            <v>2870</v>
          </cell>
          <cell r="T17">
            <v>3016</v>
          </cell>
          <cell r="U17">
            <v>3201</v>
          </cell>
          <cell r="V17">
            <v>3049</v>
          </cell>
          <cell r="W17">
            <v>3206</v>
          </cell>
          <cell r="X17">
            <v>3250</v>
          </cell>
          <cell r="Y17">
            <v>3491</v>
          </cell>
          <cell r="Z17">
            <v>3719</v>
          </cell>
          <cell r="AA17">
            <v>4734</v>
          </cell>
          <cell r="AB17">
            <v>4519</v>
          </cell>
          <cell r="AC17">
            <v>5092</v>
          </cell>
          <cell r="AD17">
            <v>5779</v>
          </cell>
          <cell r="AE17">
            <v>6120</v>
          </cell>
          <cell r="AF17">
            <v>6437</v>
          </cell>
          <cell r="AG17">
            <v>6695</v>
          </cell>
          <cell r="AH17">
            <v>7239</v>
          </cell>
          <cell r="AI17">
            <v>7403</v>
          </cell>
        </row>
        <row r="18">
          <cell r="A18" t="str">
            <v>South Carolina</v>
          </cell>
          <cell r="B18">
            <v>110</v>
          </cell>
          <cell r="C18">
            <v>215</v>
          </cell>
          <cell r="D18">
            <v>380</v>
          </cell>
          <cell r="E18">
            <v>408</v>
          </cell>
          <cell r="F18">
            <v>392</v>
          </cell>
          <cell r="G18">
            <v>522</v>
          </cell>
          <cell r="H18">
            <v>426</v>
          </cell>
          <cell r="I18">
            <v>411</v>
          </cell>
          <cell r="J18">
            <v>619</v>
          </cell>
          <cell r="K18">
            <v>659.5</v>
          </cell>
          <cell r="L18">
            <v>700</v>
          </cell>
          <cell r="M18">
            <v>732</v>
          </cell>
          <cell r="N18">
            <v>781</v>
          </cell>
          <cell r="O18">
            <v>857</v>
          </cell>
          <cell r="P18">
            <v>857</v>
          </cell>
          <cell r="Q18">
            <v>900</v>
          </cell>
          <cell r="R18">
            <v>977</v>
          </cell>
          <cell r="S18">
            <v>1093</v>
          </cell>
          <cell r="T18">
            <v>1171</v>
          </cell>
          <cell r="U18">
            <v>1207</v>
          </cell>
          <cell r="V18">
            <v>1306</v>
          </cell>
          <cell r="W18">
            <v>1384</v>
          </cell>
          <cell r="X18">
            <v>1464</v>
          </cell>
          <cell r="Y18">
            <v>1591</v>
          </cell>
          <cell r="Z18">
            <v>1869</v>
          </cell>
          <cell r="AA18">
            <v>2256</v>
          </cell>
          <cell r="AB18">
            <v>2643</v>
          </cell>
          <cell r="AC18">
            <v>2960</v>
          </cell>
          <cell r="AD18">
            <v>3314</v>
          </cell>
          <cell r="AE18">
            <v>3581</v>
          </cell>
          <cell r="AF18">
            <v>4006</v>
          </cell>
          <cell r="AG18">
            <v>4229</v>
          </cell>
          <cell r="AH18">
            <v>4370</v>
          </cell>
          <cell r="AI18">
            <v>4789</v>
          </cell>
        </row>
        <row r="19">
          <cell r="A19" t="str">
            <v>Tennessee</v>
          </cell>
          <cell r="B19">
            <v>265</v>
          </cell>
          <cell r="C19">
            <v>381</v>
          </cell>
          <cell r="D19">
            <v>464</v>
          </cell>
          <cell r="E19">
            <v>442</v>
          </cell>
          <cell r="F19">
            <v>497</v>
          </cell>
          <cell r="G19">
            <v>536</v>
          </cell>
          <cell r="H19">
            <v>592</v>
          </cell>
          <cell r="I19">
            <v>646</v>
          </cell>
          <cell r="J19">
            <v>1036</v>
          </cell>
          <cell r="K19">
            <v>1074</v>
          </cell>
          <cell r="L19">
            <v>1112</v>
          </cell>
          <cell r="M19">
            <v>1174</v>
          </cell>
          <cell r="N19">
            <v>1300</v>
          </cell>
          <cell r="O19">
            <v>1408</v>
          </cell>
          <cell r="P19">
            <v>1445</v>
          </cell>
          <cell r="Q19">
            <v>1516</v>
          </cell>
          <cell r="R19">
            <v>1553</v>
          </cell>
          <cell r="S19">
            <v>1601</v>
          </cell>
          <cell r="T19">
            <v>1686</v>
          </cell>
          <cell r="U19">
            <v>1770</v>
          </cell>
          <cell r="V19">
            <v>2006</v>
          </cell>
          <cell r="W19">
            <v>2146</v>
          </cell>
          <cell r="X19">
            <v>2272</v>
          </cell>
          <cell r="Y19">
            <v>2371</v>
          </cell>
          <cell r="Z19">
            <v>2748</v>
          </cell>
          <cell r="AA19">
            <v>3503</v>
          </cell>
          <cell r="AB19">
            <v>3871</v>
          </cell>
          <cell r="AC19">
            <v>4112</v>
          </cell>
          <cell r="AD19">
            <v>4368</v>
          </cell>
          <cell r="AE19">
            <v>4497</v>
          </cell>
          <cell r="AF19">
            <v>4743</v>
          </cell>
          <cell r="AG19">
            <v>5271</v>
          </cell>
          <cell r="AH19">
            <v>5730</v>
          </cell>
          <cell r="AI19">
            <v>6199</v>
          </cell>
        </row>
        <row r="20">
          <cell r="A20" t="str">
            <v>Texas</v>
          </cell>
          <cell r="B20">
            <v>40064</v>
          </cell>
          <cell r="C20">
            <v>41440</v>
          </cell>
          <cell r="D20">
            <v>42915</v>
          </cell>
          <cell r="E20">
            <v>43930</v>
          </cell>
          <cell r="F20">
            <v>49141</v>
          </cell>
          <cell r="G20">
            <v>55571</v>
          </cell>
          <cell r="H20">
            <v>57523</v>
          </cell>
          <cell r="I20">
            <v>66797</v>
          </cell>
          <cell r="J20">
            <v>74859</v>
          </cell>
          <cell r="K20">
            <v>78969</v>
          </cell>
          <cell r="L20">
            <v>83079</v>
          </cell>
          <cell r="M20">
            <v>86468</v>
          </cell>
          <cell r="N20">
            <v>88782</v>
          </cell>
          <cell r="O20">
            <v>91548</v>
          </cell>
          <cell r="P20">
            <v>93466</v>
          </cell>
          <cell r="Q20">
            <v>96727</v>
          </cell>
          <cell r="R20">
            <v>103254</v>
          </cell>
          <cell r="S20">
            <v>105977</v>
          </cell>
          <cell r="T20">
            <v>114125</v>
          </cell>
          <cell r="U20">
            <v>120289</v>
          </cell>
          <cell r="V20">
            <v>128099</v>
          </cell>
          <cell r="W20">
            <v>131087</v>
          </cell>
          <cell r="X20">
            <v>136839</v>
          </cell>
          <cell r="Y20">
            <v>142188</v>
          </cell>
          <cell r="Z20">
            <v>153634</v>
          </cell>
          <cell r="AA20">
            <v>177516</v>
          </cell>
          <cell r="AB20">
            <v>190837</v>
          </cell>
          <cell r="AC20">
            <v>202071</v>
          </cell>
          <cell r="AD20">
            <v>207050</v>
          </cell>
          <cell r="AE20">
            <v>215143</v>
          </cell>
          <cell r="AF20">
            <v>220404</v>
          </cell>
          <cell r="AG20">
            <v>230280</v>
          </cell>
          <cell r="AH20">
            <v>242389</v>
          </cell>
          <cell r="AI20">
            <v>250121</v>
          </cell>
        </row>
        <row r="21">
          <cell r="A21" t="str">
            <v>Virginia</v>
          </cell>
          <cell r="B21">
            <v>499</v>
          </cell>
          <cell r="C21">
            <v>714</v>
          </cell>
          <cell r="D21">
            <v>962</v>
          </cell>
          <cell r="E21">
            <v>1076</v>
          </cell>
          <cell r="F21">
            <v>1341</v>
          </cell>
          <cell r="G21">
            <v>1560</v>
          </cell>
          <cell r="H21">
            <v>1748</v>
          </cell>
          <cell r="I21">
            <v>2170</v>
          </cell>
          <cell r="J21">
            <v>2806</v>
          </cell>
          <cell r="K21">
            <v>2999</v>
          </cell>
          <cell r="L21">
            <v>3192</v>
          </cell>
          <cell r="M21">
            <v>3751</v>
          </cell>
          <cell r="N21">
            <v>3674</v>
          </cell>
          <cell r="O21">
            <v>4142</v>
          </cell>
          <cell r="P21">
            <v>4443</v>
          </cell>
          <cell r="Q21">
            <v>4871</v>
          </cell>
          <cell r="R21">
            <v>4904</v>
          </cell>
          <cell r="S21">
            <v>5175</v>
          </cell>
          <cell r="T21">
            <v>5487</v>
          </cell>
          <cell r="U21">
            <v>5821</v>
          </cell>
          <cell r="V21">
            <v>6331</v>
          </cell>
          <cell r="W21">
            <v>6819</v>
          </cell>
          <cell r="X21">
            <v>7389</v>
          </cell>
          <cell r="Y21">
            <v>8112</v>
          </cell>
          <cell r="Z21">
            <v>8809</v>
          </cell>
          <cell r="AA21">
            <v>10632</v>
          </cell>
          <cell r="AB21">
            <v>12342</v>
          </cell>
          <cell r="AC21">
            <v>14181</v>
          </cell>
          <cell r="AD21">
            <v>15020</v>
          </cell>
          <cell r="AE21">
            <v>15740</v>
          </cell>
          <cell r="AF21">
            <v>16228</v>
          </cell>
          <cell r="AG21">
            <v>17944</v>
          </cell>
          <cell r="AH21">
            <v>18400</v>
          </cell>
          <cell r="AI21">
            <v>19103</v>
          </cell>
        </row>
        <row r="22">
          <cell r="A22" t="str">
            <v>West Virginia</v>
          </cell>
          <cell r="B22">
            <v>96</v>
          </cell>
          <cell r="C22">
            <v>97</v>
          </cell>
          <cell r="D22">
            <v>128</v>
          </cell>
          <cell r="E22">
            <v>164</v>
          </cell>
          <cell r="F22">
            <v>127</v>
          </cell>
          <cell r="G22">
            <v>151</v>
          </cell>
          <cell r="H22">
            <v>201</v>
          </cell>
          <cell r="I22">
            <v>205</v>
          </cell>
          <cell r="J22">
            <v>244</v>
          </cell>
          <cell r="K22">
            <v>246</v>
          </cell>
          <cell r="L22">
            <v>248</v>
          </cell>
          <cell r="M22">
            <v>257</v>
          </cell>
          <cell r="N22">
            <v>286</v>
          </cell>
          <cell r="O22">
            <v>486</v>
          </cell>
          <cell r="P22">
            <v>292</v>
          </cell>
          <cell r="Q22">
            <v>335</v>
          </cell>
          <cell r="R22">
            <v>333</v>
          </cell>
          <cell r="S22">
            <v>387</v>
          </cell>
          <cell r="T22">
            <v>416</v>
          </cell>
          <cell r="U22">
            <v>427</v>
          </cell>
          <cell r="V22">
            <v>481</v>
          </cell>
          <cell r="W22">
            <v>537</v>
          </cell>
          <cell r="X22">
            <v>627</v>
          </cell>
          <cell r="Y22">
            <v>1393</v>
          </cell>
          <cell r="Z22">
            <v>2026</v>
          </cell>
          <cell r="AA22">
            <v>3117</v>
          </cell>
          <cell r="AB22">
            <v>3602</v>
          </cell>
          <cell r="AC22">
            <v>1008</v>
          </cell>
          <cell r="AD22">
            <v>986</v>
          </cell>
          <cell r="AE22">
            <v>1079</v>
          </cell>
          <cell r="AF22">
            <v>1114</v>
          </cell>
          <cell r="AG22">
            <v>1118</v>
          </cell>
          <cell r="AH22">
            <v>1173</v>
          </cell>
          <cell r="AI22">
            <v>1204</v>
          </cell>
        </row>
        <row r="23">
          <cell r="A23" t="str">
            <v>West</v>
          </cell>
          <cell r="B23">
            <v>106091</v>
          </cell>
          <cell r="C23">
            <v>100977</v>
          </cell>
          <cell r="D23">
            <v>108079</v>
          </cell>
          <cell r="E23">
            <v>117103</v>
          </cell>
          <cell r="F23">
            <v>102444</v>
          </cell>
          <cell r="G23">
            <v>117109</v>
          </cell>
          <cell r="H23">
            <v>133920</v>
          </cell>
          <cell r="I23">
            <v>148414</v>
          </cell>
          <cell r="J23">
            <v>191700</v>
          </cell>
          <cell r="K23">
            <v>199364.5</v>
          </cell>
          <cell r="L23">
            <v>207029</v>
          </cell>
          <cell r="M23">
            <v>213514</v>
          </cell>
          <cell r="N23">
            <v>224497</v>
          </cell>
          <cell r="O23">
            <v>236342</v>
          </cell>
          <cell r="P23">
            <v>226110</v>
          </cell>
          <cell r="Q23">
            <v>258721</v>
          </cell>
          <cell r="R23">
            <v>274411</v>
          </cell>
          <cell r="S23">
            <v>294588</v>
          </cell>
          <cell r="T23">
            <v>303229</v>
          </cell>
          <cell r="U23">
            <v>297647</v>
          </cell>
          <cell r="V23">
            <v>310238</v>
          </cell>
          <cell r="W23">
            <v>325660</v>
          </cell>
          <cell r="X23">
            <v>332676</v>
          </cell>
          <cell r="Y23">
            <v>357803</v>
          </cell>
          <cell r="Z23">
            <v>393124</v>
          </cell>
          <cell r="AA23">
            <v>424648</v>
          </cell>
          <cell r="AB23">
            <v>464366</v>
          </cell>
          <cell r="AC23">
            <v>483111</v>
          </cell>
          <cell r="AD23">
            <v>508192</v>
          </cell>
          <cell r="AE23">
            <v>534609</v>
          </cell>
          <cell r="AF23">
            <v>555064</v>
          </cell>
          <cell r="AG23">
            <v>570562</v>
          </cell>
          <cell r="AH23">
            <v>588087</v>
          </cell>
          <cell r="AI23">
            <v>601902</v>
          </cell>
        </row>
        <row r="24">
          <cell r="A24" t="str">
            <v xml:space="preserve">   as a percent of U.S.</v>
          </cell>
          <cell r="B24">
            <v>50.67952631402953</v>
          </cell>
          <cell r="C24">
            <v>47.609101538925771</v>
          </cell>
          <cell r="D24">
            <v>46.771248052622468</v>
          </cell>
          <cell r="E24">
            <v>46.688249295308573</v>
          </cell>
          <cell r="F24">
            <v>44.191754703063189</v>
          </cell>
          <cell r="G24">
            <v>41.844668519934544</v>
          </cell>
          <cell r="H24">
            <v>43.282236248872856</v>
          </cell>
          <cell r="I24">
            <v>42.025649084952327</v>
          </cell>
          <cell r="J24">
            <v>45.041340761121127</v>
          </cell>
          <cell r="K24">
            <v>44.887103692137615</v>
          </cell>
          <cell r="L24">
            <v>44.745225683187662</v>
          </cell>
          <cell r="M24">
            <v>44.712351945854486</v>
          </cell>
          <cell r="N24">
            <v>44.977120464162077</v>
          </cell>
          <cell r="O24">
            <v>45.226773012662399</v>
          </cell>
          <cell r="P24">
            <v>44.226029808707899</v>
          </cell>
          <cell r="Q24">
            <v>46.062320626126095</v>
          </cell>
          <cell r="R24">
            <v>46.962291339364256</v>
          </cell>
          <cell r="S24">
            <v>47.751410231472477</v>
          </cell>
          <cell r="T24">
            <v>47.020777412336813</v>
          </cell>
          <cell r="U24">
            <v>45.198425593818996</v>
          </cell>
          <cell r="V24">
            <v>45.095878782240625</v>
          </cell>
          <cell r="W24">
            <v>45.538764443238755</v>
          </cell>
          <cell r="X24">
            <v>44.929258661019603</v>
          </cell>
          <cell r="Y24">
            <v>45.240723390319978</v>
          </cell>
          <cell r="Z24">
            <v>45.407230986377506</v>
          </cell>
          <cell r="AA24">
            <v>43.896710703136307</v>
          </cell>
          <cell r="AB24">
            <v>44.006933210514291</v>
          </cell>
          <cell r="AC24">
            <v>43.46610692544801</v>
          </cell>
          <cell r="AD24">
            <v>43.684739413246774</v>
          </cell>
          <cell r="AE24">
            <v>43.872337422326098</v>
          </cell>
          <cell r="AF24">
            <v>43.905058940689131</v>
          </cell>
          <cell r="AG24">
            <v>43.689187316274584</v>
          </cell>
          <cell r="AH24">
            <v>43.401286643015972</v>
          </cell>
          <cell r="AI24">
            <v>43.138190825119977</v>
          </cell>
        </row>
        <row r="25">
          <cell r="A25" t="str">
            <v>Alaska</v>
          </cell>
          <cell r="B25">
            <v>145</v>
          </cell>
          <cell r="C25">
            <v>163</v>
          </cell>
          <cell r="D25">
            <v>97</v>
          </cell>
          <cell r="E25">
            <v>115</v>
          </cell>
          <cell r="F25">
            <v>186</v>
          </cell>
          <cell r="G25">
            <v>173</v>
          </cell>
          <cell r="H25">
            <v>239</v>
          </cell>
          <cell r="I25">
            <v>266</v>
          </cell>
          <cell r="J25">
            <v>301</v>
          </cell>
          <cell r="K25">
            <v>297</v>
          </cell>
          <cell r="L25">
            <v>293</v>
          </cell>
          <cell r="M25">
            <v>329</v>
          </cell>
          <cell r="N25">
            <v>285</v>
          </cell>
          <cell r="O25">
            <v>356</v>
          </cell>
          <cell r="P25">
            <v>304</v>
          </cell>
          <cell r="Q25">
            <v>299</v>
          </cell>
          <cell r="R25">
            <v>333</v>
          </cell>
          <cell r="S25">
            <v>321</v>
          </cell>
          <cell r="T25">
            <v>350</v>
          </cell>
          <cell r="U25">
            <v>363</v>
          </cell>
          <cell r="V25">
            <v>349</v>
          </cell>
          <cell r="W25">
            <v>371</v>
          </cell>
          <cell r="X25">
            <v>395</v>
          </cell>
          <cell r="Y25">
            <v>457</v>
          </cell>
          <cell r="Z25">
            <v>449</v>
          </cell>
          <cell r="AA25">
            <v>327</v>
          </cell>
          <cell r="AB25">
            <v>659</v>
          </cell>
          <cell r="AC25">
            <v>804</v>
          </cell>
          <cell r="AD25">
            <v>805</v>
          </cell>
          <cell r="AE25">
            <v>899</v>
          </cell>
          <cell r="AF25">
            <v>937</v>
          </cell>
          <cell r="AG25">
            <v>840</v>
          </cell>
          <cell r="AH25">
            <v>775</v>
          </cell>
          <cell r="AI25">
            <v>787</v>
          </cell>
        </row>
        <row r="26">
          <cell r="A26" t="str">
            <v>Arizona</v>
          </cell>
          <cell r="B26">
            <v>8366</v>
          </cell>
          <cell r="C26">
            <v>7443</v>
          </cell>
          <cell r="D26">
            <v>7473</v>
          </cell>
          <cell r="E26">
            <v>8376</v>
          </cell>
          <cell r="F26">
            <v>8683</v>
          </cell>
          <cell r="G26">
            <v>9935</v>
          </cell>
          <cell r="H26">
            <v>11963</v>
          </cell>
          <cell r="I26">
            <v>13696</v>
          </cell>
          <cell r="J26">
            <v>15427</v>
          </cell>
          <cell r="K26">
            <v>16636.5</v>
          </cell>
          <cell r="L26">
            <v>17846</v>
          </cell>
          <cell r="M26">
            <v>17037</v>
          </cell>
          <cell r="N26">
            <v>19115</v>
          </cell>
          <cell r="O26">
            <v>19331</v>
          </cell>
          <cell r="P26">
            <v>19726</v>
          </cell>
          <cell r="Q26">
            <v>23155</v>
          </cell>
          <cell r="R26">
            <v>22868</v>
          </cell>
          <cell r="S26">
            <v>23163</v>
          </cell>
          <cell r="T26">
            <v>24081</v>
          </cell>
          <cell r="U26">
            <v>26037</v>
          </cell>
          <cell r="V26">
            <v>28434</v>
          </cell>
          <cell r="W26">
            <v>30632</v>
          </cell>
          <cell r="X26">
            <v>27837</v>
          </cell>
          <cell r="Y26">
            <v>31608</v>
          </cell>
          <cell r="Z26">
            <v>35162</v>
          </cell>
          <cell r="AA26">
            <v>40139</v>
          </cell>
          <cell r="AB26">
            <v>43706</v>
          </cell>
          <cell r="AC26">
            <v>40168</v>
          </cell>
          <cell r="AD26">
            <v>47133</v>
          </cell>
          <cell r="AE26">
            <v>48292</v>
          </cell>
          <cell r="AF26">
            <v>48588</v>
          </cell>
          <cell r="AG26">
            <v>49940</v>
          </cell>
          <cell r="AH26">
            <v>49442</v>
          </cell>
          <cell r="AI26">
            <v>52661</v>
          </cell>
        </row>
        <row r="27">
          <cell r="A27" t="str">
            <v>California</v>
          </cell>
          <cell r="B27">
            <v>80677</v>
          </cell>
          <cell r="C27">
            <v>76644</v>
          </cell>
          <cell r="D27">
            <v>83333</v>
          </cell>
          <cell r="E27">
            <v>91695</v>
          </cell>
          <cell r="F27">
            <v>76910</v>
          </cell>
          <cell r="G27">
            <v>86689</v>
          </cell>
          <cell r="H27">
            <v>99822</v>
          </cell>
          <cell r="I27">
            <v>107663</v>
          </cell>
          <cell r="J27">
            <v>143991</v>
          </cell>
          <cell r="K27">
            <v>148798</v>
          </cell>
          <cell r="L27">
            <v>153605</v>
          </cell>
          <cell r="M27">
            <v>158983</v>
          </cell>
          <cell r="N27">
            <v>167178</v>
          </cell>
          <cell r="O27">
            <v>174660</v>
          </cell>
          <cell r="P27">
            <v>164834</v>
          </cell>
          <cell r="Q27">
            <v>189753</v>
          </cell>
          <cell r="R27">
            <v>208372</v>
          </cell>
          <cell r="S27">
            <v>226046</v>
          </cell>
          <cell r="T27">
            <v>230212</v>
          </cell>
          <cell r="U27">
            <v>219850</v>
          </cell>
          <cell r="V27">
            <v>227815</v>
          </cell>
          <cell r="W27">
            <v>238570</v>
          </cell>
          <cell r="X27">
            <v>246979</v>
          </cell>
          <cell r="Y27">
            <v>264483</v>
          </cell>
          <cell r="Z27">
            <v>288778</v>
          </cell>
          <cell r="AA27">
            <v>306355</v>
          </cell>
          <cell r="AB27">
            <v>333078</v>
          </cell>
          <cell r="AC27">
            <v>354030</v>
          </cell>
          <cell r="AD27">
            <v>366231</v>
          </cell>
          <cell r="AE27">
            <v>388299</v>
          </cell>
          <cell r="AF27">
            <v>406976</v>
          </cell>
          <cell r="AG27">
            <v>420058</v>
          </cell>
          <cell r="AH27">
            <v>433453</v>
          </cell>
          <cell r="AI27">
            <v>439814</v>
          </cell>
        </row>
        <row r="28">
          <cell r="A28" t="str">
            <v>Colorado</v>
          </cell>
          <cell r="B28">
            <v>5352</v>
          </cell>
          <cell r="C28">
            <v>5016</v>
          </cell>
          <cell r="D28">
            <v>4724</v>
          </cell>
          <cell r="E28">
            <v>4769</v>
          </cell>
          <cell r="F28">
            <v>4339</v>
          </cell>
          <cell r="G28">
            <v>4781</v>
          </cell>
          <cell r="H28">
            <v>6334</v>
          </cell>
          <cell r="I28">
            <v>7773</v>
          </cell>
          <cell r="J28">
            <v>9033</v>
          </cell>
          <cell r="K28">
            <v>9287</v>
          </cell>
          <cell r="L28">
            <v>9541</v>
          </cell>
          <cell r="M28">
            <v>9812</v>
          </cell>
          <cell r="N28">
            <v>9935</v>
          </cell>
          <cell r="O28">
            <v>10688</v>
          </cell>
          <cell r="P28">
            <v>10652</v>
          </cell>
          <cell r="Q28">
            <v>11168</v>
          </cell>
          <cell r="R28">
            <v>10658</v>
          </cell>
          <cell r="S28">
            <v>10726</v>
          </cell>
          <cell r="T28">
            <v>11372</v>
          </cell>
          <cell r="U28">
            <v>11928</v>
          </cell>
          <cell r="V28">
            <v>12246</v>
          </cell>
          <cell r="W28">
            <v>12361</v>
          </cell>
          <cell r="X28">
            <v>12428</v>
          </cell>
          <cell r="Y28">
            <v>13373</v>
          </cell>
          <cell r="Z28">
            <v>13758</v>
          </cell>
          <cell r="AA28">
            <v>15674</v>
          </cell>
          <cell r="AB28">
            <v>17855</v>
          </cell>
          <cell r="AC28">
            <v>17620</v>
          </cell>
          <cell r="AD28">
            <v>18962</v>
          </cell>
          <cell r="AE28">
            <v>19184</v>
          </cell>
          <cell r="AF28">
            <v>19492</v>
          </cell>
          <cell r="AG28">
            <v>19685</v>
          </cell>
          <cell r="AH28">
            <v>21977</v>
          </cell>
          <cell r="AI28">
            <v>23629</v>
          </cell>
        </row>
        <row r="29">
          <cell r="A29" t="str">
            <v>Hawaii</v>
          </cell>
          <cell r="B29">
            <v>724</v>
          </cell>
          <cell r="C29">
            <v>811</v>
          </cell>
          <cell r="D29">
            <v>643</v>
          </cell>
          <cell r="E29">
            <v>719</v>
          </cell>
          <cell r="F29">
            <v>422</v>
          </cell>
          <cell r="G29">
            <v>353</v>
          </cell>
          <cell r="H29">
            <v>399</v>
          </cell>
          <cell r="I29">
            <v>551</v>
          </cell>
          <cell r="J29">
            <v>598</v>
          </cell>
          <cell r="K29">
            <v>654</v>
          </cell>
          <cell r="L29">
            <v>710</v>
          </cell>
          <cell r="M29">
            <v>600</v>
          </cell>
          <cell r="N29">
            <v>587</v>
          </cell>
          <cell r="O29">
            <v>666</v>
          </cell>
          <cell r="P29">
            <v>712</v>
          </cell>
          <cell r="Q29">
            <v>739</v>
          </cell>
          <cell r="R29">
            <v>680</v>
          </cell>
          <cell r="S29">
            <v>760</v>
          </cell>
          <cell r="T29">
            <v>803</v>
          </cell>
          <cell r="U29">
            <v>803</v>
          </cell>
          <cell r="V29">
            <v>775</v>
          </cell>
          <cell r="W29">
            <v>843</v>
          </cell>
          <cell r="X29">
            <v>823</v>
          </cell>
          <cell r="Y29">
            <v>833</v>
          </cell>
          <cell r="Z29">
            <v>886</v>
          </cell>
          <cell r="AA29">
            <v>1148</v>
          </cell>
          <cell r="AB29">
            <v>2122</v>
          </cell>
          <cell r="AC29">
            <v>2674</v>
          </cell>
          <cell r="AD29">
            <v>2839</v>
          </cell>
          <cell r="AE29">
            <v>2697</v>
          </cell>
          <cell r="AF29">
            <v>2772</v>
          </cell>
          <cell r="AG29">
            <v>2777</v>
          </cell>
          <cell r="AH29">
            <v>2651</v>
          </cell>
          <cell r="AI29">
            <v>2655</v>
          </cell>
        </row>
        <row r="30">
          <cell r="A30" t="str">
            <v>Idaho</v>
          </cell>
          <cell r="B30">
            <v>233</v>
          </cell>
          <cell r="C30">
            <v>170</v>
          </cell>
          <cell r="D30">
            <v>310</v>
          </cell>
          <cell r="E30">
            <v>299</v>
          </cell>
          <cell r="F30">
            <v>315</v>
          </cell>
          <cell r="G30">
            <v>349</v>
          </cell>
          <cell r="H30">
            <v>316</v>
          </cell>
          <cell r="I30">
            <v>480</v>
          </cell>
          <cell r="J30">
            <v>612</v>
          </cell>
          <cell r="K30">
            <v>664.5</v>
          </cell>
          <cell r="L30">
            <v>717</v>
          </cell>
          <cell r="M30">
            <v>757</v>
          </cell>
          <cell r="N30">
            <v>737</v>
          </cell>
          <cell r="O30">
            <v>756</v>
          </cell>
          <cell r="P30">
            <v>782</v>
          </cell>
          <cell r="Q30">
            <v>822</v>
          </cell>
          <cell r="R30">
            <v>895</v>
          </cell>
          <cell r="S30">
            <v>1063</v>
          </cell>
          <cell r="T30">
            <v>1101</v>
          </cell>
          <cell r="U30">
            <v>1217</v>
          </cell>
          <cell r="V30">
            <v>1216</v>
          </cell>
          <cell r="W30">
            <v>1345</v>
          </cell>
          <cell r="X30">
            <v>1439</v>
          </cell>
          <cell r="Y30">
            <v>1586</v>
          </cell>
          <cell r="Z30">
            <v>1750</v>
          </cell>
          <cell r="AA30">
            <v>1950</v>
          </cell>
          <cell r="AB30">
            <v>2228</v>
          </cell>
          <cell r="AC30">
            <v>2641</v>
          </cell>
          <cell r="AD30">
            <v>3783</v>
          </cell>
          <cell r="AE30">
            <v>3753</v>
          </cell>
          <cell r="AF30">
            <v>3709</v>
          </cell>
          <cell r="AG30">
            <v>3757</v>
          </cell>
          <cell r="AH30">
            <v>4076</v>
          </cell>
          <cell r="AI30">
            <v>4495</v>
          </cell>
        </row>
        <row r="31">
          <cell r="A31" t="str">
            <v>Montana</v>
          </cell>
          <cell r="B31">
            <v>72</v>
          </cell>
          <cell r="C31">
            <v>63</v>
          </cell>
          <cell r="D31">
            <v>84</v>
          </cell>
          <cell r="E31">
            <v>105</v>
          </cell>
          <cell r="F31">
            <v>112</v>
          </cell>
          <cell r="G31">
            <v>95</v>
          </cell>
          <cell r="H31">
            <v>120</v>
          </cell>
          <cell r="I31">
            <v>129</v>
          </cell>
          <cell r="J31">
            <v>170</v>
          </cell>
          <cell r="K31">
            <v>189</v>
          </cell>
          <cell r="L31">
            <v>208</v>
          </cell>
          <cell r="M31">
            <v>216</v>
          </cell>
          <cell r="N31">
            <v>210</v>
          </cell>
          <cell r="O31">
            <v>237</v>
          </cell>
          <cell r="P31">
            <v>215</v>
          </cell>
          <cell r="Q31">
            <v>281</v>
          </cell>
          <cell r="R31">
            <v>258</v>
          </cell>
          <cell r="S31">
            <v>299</v>
          </cell>
          <cell r="T31">
            <v>312</v>
          </cell>
          <cell r="U31">
            <v>310</v>
          </cell>
          <cell r="V31">
            <v>289</v>
          </cell>
          <cell r="W31">
            <v>318</v>
          </cell>
          <cell r="X31">
            <v>339</v>
          </cell>
          <cell r="Y31">
            <v>353</v>
          </cell>
          <cell r="Z31">
            <v>394</v>
          </cell>
          <cell r="AA31">
            <v>487</v>
          </cell>
          <cell r="AB31">
            <v>658</v>
          </cell>
          <cell r="AC31">
            <v>669</v>
          </cell>
          <cell r="AD31">
            <v>764</v>
          </cell>
          <cell r="AE31">
            <v>758</v>
          </cell>
          <cell r="AF31">
            <v>760</v>
          </cell>
          <cell r="AG31">
            <v>793</v>
          </cell>
          <cell r="AH31">
            <v>837</v>
          </cell>
          <cell r="AI31">
            <v>854</v>
          </cell>
        </row>
        <row r="32">
          <cell r="A32" t="str">
            <v>Nevada</v>
          </cell>
          <cell r="B32">
            <v>331</v>
          </cell>
          <cell r="C32">
            <v>486</v>
          </cell>
          <cell r="D32">
            <v>605</v>
          </cell>
          <cell r="E32">
            <v>587</v>
          </cell>
          <cell r="F32">
            <v>669</v>
          </cell>
          <cell r="G32">
            <v>903</v>
          </cell>
          <cell r="H32">
            <v>1082</v>
          </cell>
          <cell r="I32">
            <v>1604</v>
          </cell>
          <cell r="J32">
            <v>1954</v>
          </cell>
          <cell r="K32">
            <v>1984</v>
          </cell>
          <cell r="L32">
            <v>2014</v>
          </cell>
          <cell r="M32">
            <v>2367</v>
          </cell>
          <cell r="N32">
            <v>2868</v>
          </cell>
          <cell r="O32">
            <v>3283</v>
          </cell>
          <cell r="P32">
            <v>3660</v>
          </cell>
          <cell r="Q32">
            <v>4538</v>
          </cell>
          <cell r="R32">
            <v>3879</v>
          </cell>
          <cell r="S32">
            <v>4493</v>
          </cell>
          <cell r="T32">
            <v>4406</v>
          </cell>
          <cell r="U32">
            <v>4823</v>
          </cell>
          <cell r="V32">
            <v>5420</v>
          </cell>
          <cell r="W32">
            <v>5923</v>
          </cell>
          <cell r="X32">
            <v>6794</v>
          </cell>
          <cell r="Y32">
            <v>7520</v>
          </cell>
          <cell r="Z32">
            <v>8688</v>
          </cell>
          <cell r="AA32">
            <v>10267</v>
          </cell>
          <cell r="AB32">
            <v>10578</v>
          </cell>
          <cell r="AC32">
            <v>8970</v>
          </cell>
          <cell r="AD32">
            <v>9706</v>
          </cell>
          <cell r="AE32">
            <v>10363</v>
          </cell>
          <cell r="AF32">
            <v>10856</v>
          </cell>
          <cell r="AG32">
            <v>10843</v>
          </cell>
          <cell r="AH32">
            <v>11395</v>
          </cell>
          <cell r="AI32">
            <v>12286</v>
          </cell>
        </row>
        <row r="33">
          <cell r="A33" t="str">
            <v>New Mexico</v>
          </cell>
          <cell r="B33">
            <v>6868</v>
          </cell>
          <cell r="C33">
            <v>6561</v>
          </cell>
          <cell r="D33">
            <v>6642</v>
          </cell>
          <cell r="E33">
            <v>7056</v>
          </cell>
          <cell r="F33">
            <v>7308</v>
          </cell>
          <cell r="G33">
            <v>9595</v>
          </cell>
          <cell r="H33">
            <v>8881</v>
          </cell>
          <cell r="I33">
            <v>10168</v>
          </cell>
          <cell r="J33">
            <v>12035</v>
          </cell>
          <cell r="K33">
            <v>12280.5</v>
          </cell>
          <cell r="L33">
            <v>12526</v>
          </cell>
          <cell r="M33">
            <v>12865</v>
          </cell>
          <cell r="N33">
            <v>12833</v>
          </cell>
          <cell r="O33">
            <v>14540</v>
          </cell>
          <cell r="P33">
            <v>14682</v>
          </cell>
          <cell r="Q33">
            <v>15927</v>
          </cell>
          <cell r="R33">
            <v>14797</v>
          </cell>
          <cell r="S33">
            <v>15551</v>
          </cell>
          <cell r="T33">
            <v>17048</v>
          </cell>
          <cell r="U33">
            <v>17836</v>
          </cell>
          <cell r="V33">
            <v>18505</v>
          </cell>
          <cell r="W33">
            <v>18801</v>
          </cell>
          <cell r="X33">
            <v>19300</v>
          </cell>
          <cell r="Y33">
            <v>19793</v>
          </cell>
          <cell r="Z33">
            <v>21698</v>
          </cell>
          <cell r="AA33">
            <v>23765</v>
          </cell>
          <cell r="AB33">
            <v>26146</v>
          </cell>
          <cell r="AC33">
            <v>25921</v>
          </cell>
          <cell r="AD33">
            <v>26464</v>
          </cell>
          <cell r="AE33">
            <v>26660</v>
          </cell>
          <cell r="AF33">
            <v>25549</v>
          </cell>
          <cell r="AG33">
            <v>24405</v>
          </cell>
          <cell r="AH33">
            <v>23943</v>
          </cell>
          <cell r="AI33">
            <v>23600</v>
          </cell>
        </row>
        <row r="34">
          <cell r="A34" t="str">
            <v>Oregon</v>
          </cell>
          <cell r="B34">
            <v>771</v>
          </cell>
          <cell r="C34">
            <v>836</v>
          </cell>
          <cell r="D34">
            <v>865</v>
          </cell>
          <cell r="E34">
            <v>855</v>
          </cell>
          <cell r="F34">
            <v>912</v>
          </cell>
          <cell r="G34">
            <v>1098</v>
          </cell>
          <cell r="H34">
            <v>1288</v>
          </cell>
          <cell r="I34">
            <v>1621</v>
          </cell>
          <cell r="J34">
            <v>1976</v>
          </cell>
          <cell r="K34">
            <v>2310.5</v>
          </cell>
          <cell r="L34">
            <v>2645</v>
          </cell>
          <cell r="M34">
            <v>3248</v>
          </cell>
          <cell r="N34">
            <v>2752</v>
          </cell>
          <cell r="O34">
            <v>2838</v>
          </cell>
          <cell r="P34">
            <v>2704</v>
          </cell>
          <cell r="Q34">
            <v>3230</v>
          </cell>
          <cell r="R34">
            <v>3149</v>
          </cell>
          <cell r="S34">
            <v>3089</v>
          </cell>
          <cell r="T34">
            <v>3814</v>
          </cell>
          <cell r="U34">
            <v>3839</v>
          </cell>
          <cell r="V34">
            <v>4013</v>
          </cell>
          <cell r="W34">
            <v>4338</v>
          </cell>
          <cell r="X34">
            <v>4094</v>
          </cell>
          <cell r="Y34">
            <v>4521</v>
          </cell>
          <cell r="Z34">
            <v>5524</v>
          </cell>
          <cell r="AA34">
            <v>6392</v>
          </cell>
          <cell r="AB34">
            <v>7494</v>
          </cell>
          <cell r="AC34">
            <v>8610</v>
          </cell>
          <cell r="AD34">
            <v>9285</v>
          </cell>
          <cell r="AE34">
            <v>9752</v>
          </cell>
          <cell r="AF34">
            <v>10173</v>
          </cell>
          <cell r="AG34">
            <v>10785</v>
          </cell>
          <cell r="AH34">
            <v>11321</v>
          </cell>
          <cell r="AI34">
            <v>11608</v>
          </cell>
        </row>
        <row r="35">
          <cell r="A35" t="str">
            <v>Utah</v>
          </cell>
          <cell r="B35">
            <v>707</v>
          </cell>
          <cell r="C35">
            <v>704</v>
          </cell>
          <cell r="D35">
            <v>777</v>
          </cell>
          <cell r="E35">
            <v>764</v>
          </cell>
          <cell r="F35">
            <v>825</v>
          </cell>
          <cell r="G35">
            <v>880</v>
          </cell>
          <cell r="H35">
            <v>869</v>
          </cell>
          <cell r="I35">
            <v>1133</v>
          </cell>
          <cell r="J35">
            <v>1460</v>
          </cell>
          <cell r="K35">
            <v>1625.5</v>
          </cell>
          <cell r="L35">
            <v>1791</v>
          </cell>
          <cell r="M35">
            <v>1882</v>
          </cell>
          <cell r="N35">
            <v>2033</v>
          </cell>
          <cell r="O35">
            <v>2228</v>
          </cell>
          <cell r="P35">
            <v>2071</v>
          </cell>
          <cell r="Q35">
            <v>2401</v>
          </cell>
          <cell r="R35">
            <v>2326</v>
          </cell>
          <cell r="S35">
            <v>2782</v>
          </cell>
          <cell r="T35">
            <v>2811</v>
          </cell>
          <cell r="U35">
            <v>3037</v>
          </cell>
          <cell r="V35">
            <v>3759</v>
          </cell>
          <cell r="W35">
            <v>4165</v>
          </cell>
          <cell r="X35">
            <v>4149</v>
          </cell>
          <cell r="Y35">
            <v>4779</v>
          </cell>
          <cell r="Z35">
            <v>5382</v>
          </cell>
          <cell r="AA35">
            <v>6325</v>
          </cell>
          <cell r="AB35">
            <v>7057</v>
          </cell>
          <cell r="AC35">
            <v>7571</v>
          </cell>
          <cell r="AD35">
            <v>7776</v>
          </cell>
          <cell r="AE35">
            <v>8288</v>
          </cell>
          <cell r="AF35">
            <v>8665</v>
          </cell>
          <cell r="AG35">
            <v>9312</v>
          </cell>
          <cell r="AH35">
            <v>9996</v>
          </cell>
          <cell r="AI35">
            <v>10431</v>
          </cell>
        </row>
        <row r="36">
          <cell r="A36" t="str">
            <v>Washington</v>
          </cell>
          <cell r="B36">
            <v>1601</v>
          </cell>
          <cell r="C36">
            <v>1911</v>
          </cell>
          <cell r="D36">
            <v>2374</v>
          </cell>
          <cell r="E36">
            <v>1592</v>
          </cell>
          <cell r="F36">
            <v>1601</v>
          </cell>
          <cell r="G36">
            <v>2014</v>
          </cell>
          <cell r="H36">
            <v>2330</v>
          </cell>
          <cell r="I36">
            <v>2938</v>
          </cell>
          <cell r="J36">
            <v>3628</v>
          </cell>
          <cell r="K36">
            <v>4118.5</v>
          </cell>
          <cell r="L36">
            <v>4609</v>
          </cell>
          <cell r="M36">
            <v>4873</v>
          </cell>
          <cell r="N36">
            <v>5338</v>
          </cell>
          <cell r="O36">
            <v>6151</v>
          </cell>
          <cell r="P36">
            <v>5267</v>
          </cell>
          <cell r="Q36">
            <v>5899</v>
          </cell>
          <cell r="R36">
            <v>5673</v>
          </cell>
          <cell r="S36">
            <v>5776</v>
          </cell>
          <cell r="T36">
            <v>6322</v>
          </cell>
          <cell r="U36">
            <v>6964</v>
          </cell>
          <cell r="V36">
            <v>6779</v>
          </cell>
          <cell r="W36">
            <v>7241</v>
          </cell>
          <cell r="X36">
            <v>7474</v>
          </cell>
          <cell r="Y36">
            <v>7741</v>
          </cell>
          <cell r="Z36">
            <v>9753</v>
          </cell>
          <cell r="AA36">
            <v>10905</v>
          </cell>
          <cell r="AB36">
            <v>11679</v>
          </cell>
          <cell r="AC36">
            <v>12264</v>
          </cell>
          <cell r="AD36">
            <v>13198</v>
          </cell>
          <cell r="AE36">
            <v>14282</v>
          </cell>
          <cell r="AF36">
            <v>15320</v>
          </cell>
          <cell r="AG36">
            <v>16186</v>
          </cell>
          <cell r="AH36">
            <v>16972</v>
          </cell>
          <cell r="AI36">
            <v>17763</v>
          </cell>
        </row>
        <row r="37">
          <cell r="A37" t="str">
            <v>Wyoming</v>
          </cell>
          <cell r="B37">
            <v>244</v>
          </cell>
          <cell r="C37">
            <v>169</v>
          </cell>
          <cell r="D37">
            <v>152</v>
          </cell>
          <cell r="E37">
            <v>171</v>
          </cell>
          <cell r="F37">
            <v>162</v>
          </cell>
          <cell r="G37">
            <v>244</v>
          </cell>
          <cell r="H37">
            <v>277</v>
          </cell>
          <cell r="I37">
            <v>392</v>
          </cell>
          <cell r="J37">
            <v>515</v>
          </cell>
          <cell r="K37">
            <v>519.5</v>
          </cell>
          <cell r="L37">
            <v>524</v>
          </cell>
          <cell r="M37">
            <v>545</v>
          </cell>
          <cell r="N37">
            <v>626</v>
          </cell>
          <cell r="O37">
            <v>608</v>
          </cell>
          <cell r="P37">
            <v>501</v>
          </cell>
          <cell r="Q37">
            <v>509</v>
          </cell>
          <cell r="R37">
            <v>523</v>
          </cell>
          <cell r="S37">
            <v>519</v>
          </cell>
          <cell r="T37">
            <v>597</v>
          </cell>
          <cell r="U37">
            <v>640</v>
          </cell>
          <cell r="V37">
            <v>638</v>
          </cell>
          <cell r="W37">
            <v>752</v>
          </cell>
          <cell r="X37">
            <v>625</v>
          </cell>
          <cell r="Y37">
            <v>756</v>
          </cell>
          <cell r="Z37">
            <v>902</v>
          </cell>
          <cell r="AA37">
            <v>914</v>
          </cell>
          <cell r="AB37">
            <v>1106</v>
          </cell>
          <cell r="AC37">
            <v>1169</v>
          </cell>
          <cell r="AD37">
            <v>1246</v>
          </cell>
          <cell r="AE37">
            <v>1382</v>
          </cell>
          <cell r="AF37">
            <v>1267</v>
          </cell>
          <cell r="AG37">
            <v>1181</v>
          </cell>
          <cell r="AH37">
            <v>1249</v>
          </cell>
          <cell r="AI37">
            <v>1319</v>
          </cell>
        </row>
        <row r="38">
          <cell r="A38" t="str">
            <v>Midwest</v>
          </cell>
          <cell r="B38">
            <v>15681</v>
          </cell>
          <cell r="C38">
            <v>17417</v>
          </cell>
          <cell r="D38">
            <v>19804</v>
          </cell>
          <cell r="E38">
            <v>21518</v>
          </cell>
          <cell r="F38">
            <v>21715</v>
          </cell>
          <cell r="G38">
            <v>31359</v>
          </cell>
          <cell r="H38">
            <v>34908</v>
          </cell>
          <cell r="I38">
            <v>42283</v>
          </cell>
          <cell r="J38">
            <v>48169</v>
          </cell>
          <cell r="K38">
            <v>49465.5</v>
          </cell>
          <cell r="L38">
            <v>50762</v>
          </cell>
          <cell r="M38">
            <v>52047</v>
          </cell>
          <cell r="N38">
            <v>55469</v>
          </cell>
          <cell r="O38">
            <v>58144</v>
          </cell>
          <cell r="P38">
            <v>57201</v>
          </cell>
          <cell r="Q38">
            <v>60058</v>
          </cell>
          <cell r="R38">
            <v>62539</v>
          </cell>
          <cell r="S38">
            <v>64993</v>
          </cell>
          <cell r="T38">
            <v>67324</v>
          </cell>
          <cell r="U38">
            <v>70404</v>
          </cell>
          <cell r="V38">
            <v>71615</v>
          </cell>
          <cell r="W38">
            <v>75187</v>
          </cell>
          <cell r="X38">
            <v>76782</v>
          </cell>
          <cell r="Y38">
            <v>80379</v>
          </cell>
          <cell r="Z38">
            <v>86823</v>
          </cell>
          <cell r="AA38">
            <v>96358</v>
          </cell>
          <cell r="AB38">
            <v>104474</v>
          </cell>
          <cell r="AC38">
            <v>111546</v>
          </cell>
          <cell r="AD38">
            <v>115999</v>
          </cell>
          <cell r="AE38">
            <v>121126</v>
          </cell>
          <cell r="AF38">
            <v>124706</v>
          </cell>
          <cell r="AG38">
            <v>129335</v>
          </cell>
          <cell r="AH38">
            <v>134799</v>
          </cell>
          <cell r="AI38">
            <v>138149</v>
          </cell>
        </row>
        <row r="39">
          <cell r="A39" t="str">
            <v xml:space="preserve">   as a percent of U.S.</v>
          </cell>
          <cell r="B39">
            <v>7.4907923587325707</v>
          </cell>
          <cell r="C39">
            <v>8.2118474652987334</v>
          </cell>
          <cell r="D39">
            <v>8.5701921412497839</v>
          </cell>
          <cell r="E39">
            <v>8.5790948851562288</v>
          </cell>
          <cell r="F39">
            <v>9.3673026568370741</v>
          </cell>
          <cell r="G39">
            <v>11.205005252513702</v>
          </cell>
          <cell r="H39">
            <v>11.2820811154096</v>
          </cell>
          <cell r="I39">
            <v>11.973065345985145</v>
          </cell>
          <cell r="J39">
            <v>11.31766480502057</v>
          </cell>
          <cell r="K39">
            <v>11.137203602865272</v>
          </cell>
          <cell r="L39">
            <v>10.971202807963968</v>
          </cell>
          <cell r="M39">
            <v>10.89925616927175</v>
          </cell>
          <cell r="N39">
            <v>11.113003269649955</v>
          </cell>
          <cell r="O39">
            <v>11.126526347615922</v>
          </cell>
          <cell r="P39">
            <v>11.188240816805539</v>
          </cell>
          <cell r="Q39">
            <v>10.692641309224534</v>
          </cell>
          <cell r="R39">
            <v>10.702831657887261</v>
          </cell>
          <cell r="S39">
            <v>10.535077481683199</v>
          </cell>
          <cell r="T39">
            <v>10.439723174591361</v>
          </cell>
          <cell r="U39">
            <v>10.691019749929389</v>
          </cell>
          <cell r="V39">
            <v>10.409883247668441</v>
          </cell>
          <cell r="W39">
            <v>10.513796850069987</v>
          </cell>
          <cell r="X39">
            <v>10.369724111479059</v>
          </cell>
          <cell r="Y39">
            <v>10.163145936145114</v>
          </cell>
          <cell r="Z39">
            <v>10.028367680249119</v>
          </cell>
          <cell r="AA39">
            <v>9.9607186421054799</v>
          </cell>
          <cell r="AB39">
            <v>9.9007686614335899</v>
          </cell>
          <cell r="AC39">
            <v>10.035934522513509</v>
          </cell>
          <cell r="AD39">
            <v>9.9714007445949804</v>
          </cell>
          <cell r="AE39">
            <v>9.9401258538795094</v>
          </cell>
          <cell r="AF39">
            <v>9.8641314880042277</v>
          </cell>
          <cell r="AG39">
            <v>9.9034654280347656</v>
          </cell>
          <cell r="AH39">
            <v>9.9482730245557374</v>
          </cell>
          <cell r="AI39">
            <v>9.9011100217302808</v>
          </cell>
        </row>
        <row r="40">
          <cell r="A40" t="str">
            <v>Illinois</v>
          </cell>
          <cell r="B40">
            <v>6583</v>
          </cell>
          <cell r="C40">
            <v>7164</v>
          </cell>
          <cell r="D40">
            <v>8041</v>
          </cell>
          <cell r="E40">
            <v>9302</v>
          </cell>
          <cell r="F40">
            <v>9764</v>
          </cell>
          <cell r="G40">
            <v>18294</v>
          </cell>
          <cell r="H40">
            <v>20212</v>
          </cell>
          <cell r="I40">
            <v>24506</v>
          </cell>
          <cell r="J40">
            <v>26836</v>
          </cell>
          <cell r="K40">
            <v>26908.5</v>
          </cell>
          <cell r="L40">
            <v>26981</v>
          </cell>
          <cell r="M40">
            <v>27327</v>
          </cell>
          <cell r="N40">
            <v>29557</v>
          </cell>
          <cell r="O40">
            <v>30600</v>
          </cell>
          <cell r="P40">
            <v>31005</v>
          </cell>
          <cell r="Q40">
            <v>33010</v>
          </cell>
          <cell r="R40">
            <v>35726</v>
          </cell>
          <cell r="S40">
            <v>36636</v>
          </cell>
          <cell r="T40">
            <v>37039</v>
          </cell>
          <cell r="U40">
            <v>38153</v>
          </cell>
          <cell r="V40">
            <v>37523</v>
          </cell>
          <cell r="W40">
            <v>39031</v>
          </cell>
          <cell r="X40">
            <v>39372</v>
          </cell>
          <cell r="Y40">
            <v>40062</v>
          </cell>
          <cell r="Z40">
            <v>43027</v>
          </cell>
          <cell r="AA40">
            <v>46363</v>
          </cell>
          <cell r="AB40">
            <v>46606</v>
          </cell>
          <cell r="AC40">
            <v>48946</v>
          </cell>
          <cell r="AD40">
            <v>49899</v>
          </cell>
          <cell r="AE40">
            <v>51573</v>
          </cell>
          <cell r="AF40">
            <v>52567</v>
          </cell>
          <cell r="AG40">
            <v>53455</v>
          </cell>
          <cell r="AH40">
            <v>54738</v>
          </cell>
          <cell r="AI40">
            <v>55358</v>
          </cell>
        </row>
        <row r="41">
          <cell r="A41" t="str">
            <v>Indiana</v>
          </cell>
          <cell r="B41">
            <v>1054</v>
          </cell>
          <cell r="C41">
            <v>1163</v>
          </cell>
          <cell r="D41">
            <v>1494</v>
          </cell>
          <cell r="E41">
            <v>1630</v>
          </cell>
          <cell r="F41">
            <v>1702</v>
          </cell>
          <cell r="G41">
            <v>1650</v>
          </cell>
          <cell r="H41">
            <v>1787</v>
          </cell>
          <cell r="I41">
            <v>2131</v>
          </cell>
          <cell r="J41">
            <v>2661</v>
          </cell>
          <cell r="K41">
            <v>2752.5</v>
          </cell>
          <cell r="L41">
            <v>2844</v>
          </cell>
          <cell r="M41">
            <v>2943</v>
          </cell>
          <cell r="N41">
            <v>3127</v>
          </cell>
          <cell r="O41">
            <v>3153</v>
          </cell>
          <cell r="P41">
            <v>3231</v>
          </cell>
          <cell r="Q41">
            <v>3468</v>
          </cell>
          <cell r="R41">
            <v>3477</v>
          </cell>
          <cell r="S41">
            <v>3701</v>
          </cell>
          <cell r="T41">
            <v>3799</v>
          </cell>
          <cell r="U41">
            <v>4007</v>
          </cell>
          <cell r="V41">
            <v>4290</v>
          </cell>
          <cell r="W41">
            <v>4442</v>
          </cell>
          <cell r="X41">
            <v>4655</v>
          </cell>
          <cell r="Y41">
            <v>5127</v>
          </cell>
          <cell r="Z41">
            <v>5748</v>
          </cell>
          <cell r="AA41">
            <v>6473</v>
          </cell>
          <cell r="AB41">
            <v>7535</v>
          </cell>
          <cell r="AC41">
            <v>8170</v>
          </cell>
          <cell r="AD41">
            <v>8701</v>
          </cell>
          <cell r="AE41">
            <v>9201</v>
          </cell>
          <cell r="AF41">
            <v>10043</v>
          </cell>
          <cell r="AG41">
            <v>9321</v>
          </cell>
          <cell r="AH41">
            <v>10260</v>
          </cell>
          <cell r="AI41">
            <v>10477</v>
          </cell>
        </row>
        <row r="42">
          <cell r="A42" t="str">
            <v>Iowa</v>
          </cell>
          <cell r="B42">
            <v>311</v>
          </cell>
          <cell r="C42">
            <v>378</v>
          </cell>
          <cell r="D42">
            <v>492</v>
          </cell>
          <cell r="E42">
            <v>675</v>
          </cell>
          <cell r="F42">
            <v>598</v>
          </cell>
          <cell r="G42">
            <v>677</v>
          </cell>
          <cell r="H42">
            <v>765</v>
          </cell>
          <cell r="I42">
            <v>817</v>
          </cell>
          <cell r="J42">
            <v>1057</v>
          </cell>
          <cell r="K42">
            <v>1161.5</v>
          </cell>
          <cell r="L42">
            <v>1266</v>
          </cell>
          <cell r="M42">
            <v>1386</v>
          </cell>
          <cell r="N42">
            <v>1424</v>
          </cell>
          <cell r="O42">
            <v>1504</v>
          </cell>
          <cell r="P42">
            <v>1472</v>
          </cell>
          <cell r="Q42">
            <v>1628</v>
          </cell>
          <cell r="R42">
            <v>1702</v>
          </cell>
          <cell r="S42">
            <v>1847</v>
          </cell>
          <cell r="T42">
            <v>2042</v>
          </cell>
          <cell r="U42">
            <v>2054</v>
          </cell>
          <cell r="V42">
            <v>2165</v>
          </cell>
          <cell r="W42">
            <v>2357</v>
          </cell>
          <cell r="X42">
            <v>2597</v>
          </cell>
          <cell r="Y42">
            <v>2889</v>
          </cell>
          <cell r="Z42">
            <v>3447</v>
          </cell>
          <cell r="AA42">
            <v>4524</v>
          </cell>
          <cell r="AB42">
            <v>5398</v>
          </cell>
          <cell r="AC42">
            <v>7081</v>
          </cell>
          <cell r="AD42">
            <v>7892</v>
          </cell>
          <cell r="AE42">
            <v>8081</v>
          </cell>
          <cell r="AF42">
            <v>7046</v>
          </cell>
          <cell r="AG42">
            <v>7503</v>
          </cell>
          <cell r="AH42">
            <v>7645</v>
          </cell>
          <cell r="AI42">
            <v>7864</v>
          </cell>
        </row>
        <row r="43">
          <cell r="A43" t="str">
            <v>Kansas</v>
          </cell>
          <cell r="B43">
            <v>1003</v>
          </cell>
          <cell r="C43">
            <v>950</v>
          </cell>
          <cell r="D43">
            <v>1049</v>
          </cell>
          <cell r="E43">
            <v>1110</v>
          </cell>
          <cell r="F43">
            <v>1132</v>
          </cell>
          <cell r="G43">
            <v>1262</v>
          </cell>
          <cell r="H43">
            <v>1520</v>
          </cell>
          <cell r="I43">
            <v>1860</v>
          </cell>
          <cell r="J43">
            <v>2182</v>
          </cell>
          <cell r="K43">
            <v>2310.5</v>
          </cell>
          <cell r="L43">
            <v>2439</v>
          </cell>
          <cell r="M43">
            <v>2947</v>
          </cell>
          <cell r="N43">
            <v>3385</v>
          </cell>
          <cell r="O43">
            <v>4659</v>
          </cell>
          <cell r="P43">
            <v>3197</v>
          </cell>
          <cell r="Q43">
            <v>2839</v>
          </cell>
          <cell r="R43">
            <v>2921</v>
          </cell>
          <cell r="S43">
            <v>2985</v>
          </cell>
          <cell r="T43">
            <v>3158</v>
          </cell>
          <cell r="U43">
            <v>3299</v>
          </cell>
          <cell r="V43">
            <v>3319</v>
          </cell>
          <cell r="W43">
            <v>3595</v>
          </cell>
          <cell r="X43">
            <v>3761</v>
          </cell>
          <cell r="Y43">
            <v>3803</v>
          </cell>
          <cell r="Z43">
            <v>4284</v>
          </cell>
          <cell r="AA43">
            <v>4722</v>
          </cell>
          <cell r="AB43">
            <v>5605</v>
          </cell>
          <cell r="AC43">
            <v>6024</v>
          </cell>
          <cell r="AD43">
            <v>6557</v>
          </cell>
          <cell r="AE43">
            <v>7221</v>
          </cell>
          <cell r="AF43">
            <v>7622</v>
          </cell>
          <cell r="AG43">
            <v>8064</v>
          </cell>
          <cell r="AH43">
            <v>8504</v>
          </cell>
          <cell r="AI43">
            <v>8866</v>
          </cell>
        </row>
        <row r="44">
          <cell r="A44" t="str">
            <v>Michigan</v>
          </cell>
          <cell r="B44">
            <v>2442</v>
          </cell>
          <cell r="C44">
            <v>3172</v>
          </cell>
          <cell r="D44">
            <v>3178</v>
          </cell>
          <cell r="E44">
            <v>3013</v>
          </cell>
          <cell r="F44">
            <v>2756</v>
          </cell>
          <cell r="G44">
            <v>3159</v>
          </cell>
          <cell r="H44">
            <v>3638</v>
          </cell>
          <cell r="I44">
            <v>4220</v>
          </cell>
          <cell r="J44">
            <v>4642</v>
          </cell>
          <cell r="K44">
            <v>4914.5</v>
          </cell>
          <cell r="L44">
            <v>5187</v>
          </cell>
          <cell r="M44">
            <v>5324</v>
          </cell>
          <cell r="N44">
            <v>5323</v>
          </cell>
          <cell r="O44">
            <v>5522</v>
          </cell>
          <cell r="P44">
            <v>5356</v>
          </cell>
          <cell r="Q44">
            <v>5698</v>
          </cell>
          <cell r="R44">
            <v>5601</v>
          </cell>
          <cell r="S44">
            <v>5850</v>
          </cell>
          <cell r="T44">
            <v>6176</v>
          </cell>
          <cell r="U44">
            <v>6535</v>
          </cell>
          <cell r="V44">
            <v>6829</v>
          </cell>
          <cell r="W44">
            <v>7145</v>
          </cell>
          <cell r="X44">
            <v>7229</v>
          </cell>
          <cell r="Y44">
            <v>7506</v>
          </cell>
          <cell r="Z44">
            <v>7756</v>
          </cell>
          <cell r="AA44">
            <v>8328</v>
          </cell>
          <cell r="AB44">
            <v>8830</v>
          </cell>
          <cell r="AC44">
            <v>9230</v>
          </cell>
          <cell r="AD44">
            <v>9534</v>
          </cell>
          <cell r="AE44">
            <v>10026</v>
          </cell>
          <cell r="AF44">
            <v>10576</v>
          </cell>
          <cell r="AG44">
            <v>11059</v>
          </cell>
          <cell r="AH44">
            <v>11564</v>
          </cell>
          <cell r="AI44">
            <v>12009</v>
          </cell>
        </row>
        <row r="45">
          <cell r="A45" t="str">
            <v>Minnesota</v>
          </cell>
          <cell r="B45">
            <v>753</v>
          </cell>
          <cell r="C45">
            <v>450</v>
          </cell>
          <cell r="D45">
            <v>566</v>
          </cell>
          <cell r="E45">
            <v>580</v>
          </cell>
          <cell r="F45">
            <v>600</v>
          </cell>
          <cell r="G45">
            <v>692</v>
          </cell>
          <cell r="H45">
            <v>785</v>
          </cell>
          <cell r="I45">
            <v>985</v>
          </cell>
          <cell r="J45">
            <v>1464</v>
          </cell>
          <cell r="K45">
            <v>1669.5</v>
          </cell>
          <cell r="L45">
            <v>1875</v>
          </cell>
          <cell r="M45">
            <v>1893</v>
          </cell>
          <cell r="N45">
            <v>1804</v>
          </cell>
          <cell r="O45">
            <v>1864</v>
          </cell>
          <cell r="P45">
            <v>1808</v>
          </cell>
          <cell r="Q45">
            <v>1927</v>
          </cell>
          <cell r="R45">
            <v>1832</v>
          </cell>
          <cell r="S45">
            <v>1778</v>
          </cell>
          <cell r="T45">
            <v>1932</v>
          </cell>
          <cell r="U45">
            <v>2038</v>
          </cell>
          <cell r="V45">
            <v>2325</v>
          </cell>
          <cell r="W45">
            <v>2707</v>
          </cell>
          <cell r="X45">
            <v>2664</v>
          </cell>
          <cell r="Y45">
            <v>3285</v>
          </cell>
          <cell r="Z45">
            <v>3628</v>
          </cell>
          <cell r="AA45">
            <v>4510</v>
          </cell>
          <cell r="AB45">
            <v>6083</v>
          </cell>
          <cell r="AC45">
            <v>5847</v>
          </cell>
          <cell r="AD45">
            <v>5650</v>
          </cell>
          <cell r="AE45">
            <v>5864</v>
          </cell>
          <cell r="AF45">
            <v>6044</v>
          </cell>
          <cell r="AG45">
            <v>6577</v>
          </cell>
          <cell r="AH45">
            <v>6894</v>
          </cell>
          <cell r="AI45">
            <v>7115</v>
          </cell>
        </row>
        <row r="46">
          <cell r="A46" t="str">
            <v>Missouri</v>
          </cell>
          <cell r="B46">
            <v>711</v>
          </cell>
          <cell r="C46">
            <v>1003</v>
          </cell>
          <cell r="D46">
            <v>1064</v>
          </cell>
          <cell r="E46">
            <v>1179</v>
          </cell>
          <cell r="F46">
            <v>1220</v>
          </cell>
          <cell r="G46">
            <v>1322</v>
          </cell>
          <cell r="H46">
            <v>1425</v>
          </cell>
          <cell r="I46">
            <v>1804</v>
          </cell>
          <cell r="J46">
            <v>2094</v>
          </cell>
          <cell r="K46">
            <v>2176</v>
          </cell>
          <cell r="L46">
            <v>2258</v>
          </cell>
          <cell r="M46">
            <v>2228</v>
          </cell>
          <cell r="N46">
            <v>2396</v>
          </cell>
          <cell r="O46">
            <v>2706</v>
          </cell>
          <cell r="P46">
            <v>2795</v>
          </cell>
          <cell r="Q46">
            <v>2946</v>
          </cell>
          <cell r="R46">
            <v>3034</v>
          </cell>
          <cell r="S46">
            <v>3333</v>
          </cell>
          <cell r="T46">
            <v>3610</v>
          </cell>
          <cell r="U46">
            <v>4157</v>
          </cell>
          <cell r="V46">
            <v>4545</v>
          </cell>
          <cell r="W46">
            <v>4707</v>
          </cell>
          <cell r="X46">
            <v>4733</v>
          </cell>
          <cell r="Y46">
            <v>4878</v>
          </cell>
          <cell r="Z46">
            <v>4979</v>
          </cell>
          <cell r="AA46">
            <v>5523</v>
          </cell>
          <cell r="AB46">
            <v>6198</v>
          </cell>
          <cell r="AC46">
            <v>6450</v>
          </cell>
          <cell r="AD46">
            <v>6826</v>
          </cell>
          <cell r="AE46">
            <v>6993</v>
          </cell>
          <cell r="AF46">
            <v>7332</v>
          </cell>
          <cell r="AG46">
            <v>7829</v>
          </cell>
          <cell r="AH46">
            <v>8426</v>
          </cell>
          <cell r="AI46">
            <v>8445</v>
          </cell>
        </row>
        <row r="47">
          <cell r="A47" t="str">
            <v>Nebraska</v>
          </cell>
          <cell r="B47">
            <v>376</v>
          </cell>
          <cell r="C47">
            <v>411</v>
          </cell>
          <cell r="D47">
            <v>488</v>
          </cell>
          <cell r="E47">
            <v>531</v>
          </cell>
          <cell r="F47">
            <v>510</v>
          </cell>
          <cell r="G47">
            <v>553</v>
          </cell>
          <cell r="H47">
            <v>603</v>
          </cell>
          <cell r="I47">
            <v>771</v>
          </cell>
          <cell r="J47">
            <v>1102</v>
          </cell>
          <cell r="K47">
            <v>1075.5</v>
          </cell>
          <cell r="L47">
            <v>1049</v>
          </cell>
          <cell r="M47">
            <v>1068</v>
          </cell>
          <cell r="N47">
            <v>1175</v>
          </cell>
          <cell r="O47">
            <v>1184</v>
          </cell>
          <cell r="P47">
            <v>1099</v>
          </cell>
          <cell r="Q47">
            <v>1265</v>
          </cell>
          <cell r="R47">
            <v>1259</v>
          </cell>
          <cell r="S47">
            <v>1323</v>
          </cell>
          <cell r="T47">
            <v>1452</v>
          </cell>
          <cell r="U47">
            <v>1556</v>
          </cell>
          <cell r="V47">
            <v>1645</v>
          </cell>
          <cell r="W47">
            <v>1836</v>
          </cell>
          <cell r="X47">
            <v>1922</v>
          </cell>
          <cell r="Y47">
            <v>2229</v>
          </cell>
          <cell r="Z47">
            <v>2472</v>
          </cell>
          <cell r="AA47">
            <v>2724</v>
          </cell>
          <cell r="AB47">
            <v>3108</v>
          </cell>
          <cell r="AC47">
            <v>3439</v>
          </cell>
          <cell r="AD47">
            <v>3667</v>
          </cell>
          <cell r="AE47">
            <v>3979</v>
          </cell>
          <cell r="AF47">
            <v>4352</v>
          </cell>
          <cell r="AG47">
            <v>5188</v>
          </cell>
          <cell r="AH47">
            <v>5444</v>
          </cell>
          <cell r="AI47">
            <v>5598</v>
          </cell>
        </row>
        <row r="48">
          <cell r="A48" t="str">
            <v>North Dakota</v>
          </cell>
          <cell r="B48">
            <v>53</v>
          </cell>
          <cell r="C48">
            <v>28</v>
          </cell>
          <cell r="D48">
            <v>41</v>
          </cell>
          <cell r="E48">
            <v>42</v>
          </cell>
          <cell r="F48">
            <v>49</v>
          </cell>
          <cell r="G48">
            <v>65</v>
          </cell>
          <cell r="H48">
            <v>79</v>
          </cell>
          <cell r="I48">
            <v>87</v>
          </cell>
          <cell r="J48">
            <v>107</v>
          </cell>
          <cell r="K48">
            <v>111</v>
          </cell>
          <cell r="L48">
            <v>115</v>
          </cell>
          <cell r="M48">
            <v>127</v>
          </cell>
          <cell r="N48">
            <v>158</v>
          </cell>
          <cell r="O48">
            <v>149</v>
          </cell>
          <cell r="P48">
            <v>153</v>
          </cell>
          <cell r="Q48">
            <v>151</v>
          </cell>
          <cell r="R48">
            <v>149</v>
          </cell>
          <cell r="S48">
            <v>153</v>
          </cell>
          <cell r="T48">
            <v>203</v>
          </cell>
          <cell r="U48">
            <v>228</v>
          </cell>
          <cell r="V48">
            <v>260</v>
          </cell>
          <cell r="W48">
            <v>264</v>
          </cell>
          <cell r="X48">
            <v>289</v>
          </cell>
          <cell r="Y48">
            <v>299</v>
          </cell>
          <cell r="Z48">
            <v>306</v>
          </cell>
          <cell r="AA48">
            <v>349</v>
          </cell>
          <cell r="AB48">
            <v>417</v>
          </cell>
          <cell r="AC48">
            <v>582</v>
          </cell>
          <cell r="AD48">
            <v>642</v>
          </cell>
          <cell r="AE48">
            <v>714</v>
          </cell>
          <cell r="AF48">
            <v>737</v>
          </cell>
          <cell r="AG48">
            <v>825</v>
          </cell>
          <cell r="AH48">
            <v>915</v>
          </cell>
          <cell r="AI48">
            <v>921</v>
          </cell>
        </row>
        <row r="49">
          <cell r="A49" t="str">
            <v>Ohio</v>
          </cell>
          <cell r="B49">
            <v>1326</v>
          </cell>
          <cell r="C49">
            <v>1311</v>
          </cell>
          <cell r="D49">
            <v>1776</v>
          </cell>
          <cell r="E49">
            <v>1919</v>
          </cell>
          <cell r="F49">
            <v>1915</v>
          </cell>
          <cell r="G49">
            <v>1986</v>
          </cell>
          <cell r="H49">
            <v>2186</v>
          </cell>
          <cell r="I49">
            <v>2734</v>
          </cell>
          <cell r="J49">
            <v>3208</v>
          </cell>
          <cell r="K49">
            <v>3475</v>
          </cell>
          <cell r="L49">
            <v>3742</v>
          </cell>
          <cell r="M49">
            <v>3793</v>
          </cell>
          <cell r="N49">
            <v>3951</v>
          </cell>
          <cell r="O49">
            <v>3691</v>
          </cell>
          <cell r="P49">
            <v>3672</v>
          </cell>
          <cell r="Q49">
            <v>3897</v>
          </cell>
          <cell r="R49">
            <v>3732</v>
          </cell>
          <cell r="S49">
            <v>4065</v>
          </cell>
          <cell r="T49">
            <v>4320</v>
          </cell>
          <cell r="U49">
            <v>4600</v>
          </cell>
          <cell r="V49">
            <v>4694</v>
          </cell>
          <cell r="W49">
            <v>4994</v>
          </cell>
          <cell r="X49">
            <v>5183</v>
          </cell>
          <cell r="Y49">
            <v>5668</v>
          </cell>
          <cell r="Z49">
            <v>6087</v>
          </cell>
          <cell r="AA49">
            <v>6900</v>
          </cell>
          <cell r="AB49">
            <v>7765</v>
          </cell>
          <cell r="AC49">
            <v>8264</v>
          </cell>
          <cell r="AD49">
            <v>8706</v>
          </cell>
          <cell r="AE49">
            <v>8928</v>
          </cell>
          <cell r="AF49">
            <v>9395</v>
          </cell>
          <cell r="AG49">
            <v>10100</v>
          </cell>
          <cell r="AH49">
            <v>10405</v>
          </cell>
          <cell r="AI49">
            <v>11117</v>
          </cell>
        </row>
        <row r="50">
          <cell r="A50" t="str">
            <v>South Dakota</v>
          </cell>
          <cell r="B50">
            <v>29</v>
          </cell>
          <cell r="C50">
            <v>256</v>
          </cell>
          <cell r="D50">
            <v>164</v>
          </cell>
          <cell r="E50">
            <v>174</v>
          </cell>
          <cell r="F50">
            <v>152</v>
          </cell>
          <cell r="G50">
            <v>76</v>
          </cell>
          <cell r="H50">
            <v>209</v>
          </cell>
          <cell r="I50">
            <v>88</v>
          </cell>
          <cell r="J50">
            <v>134</v>
          </cell>
          <cell r="K50">
            <v>134</v>
          </cell>
          <cell r="L50">
            <v>134</v>
          </cell>
          <cell r="M50">
            <v>102</v>
          </cell>
          <cell r="N50">
            <v>141</v>
          </cell>
          <cell r="O50">
            <v>95</v>
          </cell>
          <cell r="P50">
            <v>155</v>
          </cell>
          <cell r="Q50">
            <v>166</v>
          </cell>
          <cell r="R50">
            <v>177</v>
          </cell>
          <cell r="S50">
            <v>189</v>
          </cell>
          <cell r="T50">
            <v>201</v>
          </cell>
          <cell r="U50">
            <v>215</v>
          </cell>
          <cell r="V50">
            <v>225</v>
          </cell>
          <cell r="W50">
            <v>213</v>
          </cell>
          <cell r="X50">
            <v>220</v>
          </cell>
          <cell r="Y50">
            <v>232</v>
          </cell>
          <cell r="Z50">
            <v>254</v>
          </cell>
          <cell r="AA50">
            <v>305</v>
          </cell>
          <cell r="AB50">
            <v>485</v>
          </cell>
          <cell r="AC50">
            <v>570</v>
          </cell>
          <cell r="AD50">
            <v>607</v>
          </cell>
          <cell r="AE50">
            <v>686</v>
          </cell>
          <cell r="AF50">
            <v>673</v>
          </cell>
          <cell r="AG50">
            <v>766</v>
          </cell>
          <cell r="AH50">
            <v>798</v>
          </cell>
          <cell r="AI50">
            <v>784</v>
          </cell>
        </row>
        <row r="51">
          <cell r="A51" t="str">
            <v>Wisconsin</v>
          </cell>
          <cell r="B51">
            <v>1040</v>
          </cell>
          <cell r="C51">
            <v>1131</v>
          </cell>
          <cell r="D51">
            <v>1451</v>
          </cell>
          <cell r="E51">
            <v>1363</v>
          </cell>
          <cell r="F51">
            <v>1317</v>
          </cell>
          <cell r="G51">
            <v>1623</v>
          </cell>
          <cell r="H51">
            <v>1699</v>
          </cell>
          <cell r="I51">
            <v>2280</v>
          </cell>
          <cell r="J51">
            <v>2682</v>
          </cell>
          <cell r="K51">
            <v>2777</v>
          </cell>
          <cell r="L51">
            <v>2872</v>
          </cell>
          <cell r="M51">
            <v>2909</v>
          </cell>
          <cell r="N51">
            <v>3028</v>
          </cell>
          <cell r="O51">
            <v>3017</v>
          </cell>
          <cell r="P51">
            <v>3258</v>
          </cell>
          <cell r="Q51">
            <v>3063</v>
          </cell>
          <cell r="R51">
            <v>2929</v>
          </cell>
          <cell r="S51">
            <v>3133</v>
          </cell>
          <cell r="T51">
            <v>3392</v>
          </cell>
          <cell r="U51">
            <v>3562</v>
          </cell>
          <cell r="V51">
            <v>3795</v>
          </cell>
          <cell r="W51">
            <v>3896</v>
          </cell>
          <cell r="X51">
            <v>4157</v>
          </cell>
          <cell r="Y51">
            <v>4401</v>
          </cell>
          <cell r="Z51">
            <v>4835</v>
          </cell>
          <cell r="AA51">
            <v>5637</v>
          </cell>
          <cell r="AB51">
            <v>6444</v>
          </cell>
          <cell r="AC51">
            <v>6943</v>
          </cell>
          <cell r="AD51">
            <v>7318</v>
          </cell>
          <cell r="AE51">
            <v>7860</v>
          </cell>
          <cell r="AF51">
            <v>8319</v>
          </cell>
          <cell r="AG51">
            <v>8648</v>
          </cell>
          <cell r="AH51">
            <v>9206</v>
          </cell>
          <cell r="AI51">
            <v>9595</v>
          </cell>
        </row>
        <row r="52">
          <cell r="A52" t="str">
            <v>Northeast</v>
          </cell>
          <cell r="B52">
            <v>31680</v>
          </cell>
          <cell r="C52">
            <v>32150</v>
          </cell>
          <cell r="D52">
            <v>35967</v>
          </cell>
          <cell r="E52">
            <v>38882</v>
          </cell>
          <cell r="F52">
            <v>27468</v>
          </cell>
          <cell r="G52">
            <v>42171</v>
          </cell>
          <cell r="H52">
            <v>45600</v>
          </cell>
          <cell r="I52">
            <v>52519</v>
          </cell>
          <cell r="J52">
            <v>59844</v>
          </cell>
          <cell r="K52">
            <v>63016.5</v>
          </cell>
          <cell r="L52">
            <v>66189</v>
          </cell>
          <cell r="M52">
            <v>66937</v>
          </cell>
          <cell r="N52">
            <v>68755</v>
          </cell>
          <cell r="O52">
            <v>70461</v>
          </cell>
          <cell r="P52">
            <v>67162</v>
          </cell>
          <cell r="Q52">
            <v>74493</v>
          </cell>
          <cell r="R52">
            <v>70165</v>
          </cell>
          <cell r="S52">
            <v>72626</v>
          </cell>
          <cell r="T52">
            <v>77020</v>
          </cell>
          <cell r="U52">
            <v>80047</v>
          </cell>
          <cell r="V52">
            <v>82646</v>
          </cell>
          <cell r="W52">
            <v>85001</v>
          </cell>
          <cell r="X52">
            <v>89297</v>
          </cell>
          <cell r="Y52">
            <v>96073</v>
          </cell>
          <cell r="Z52">
            <v>105374</v>
          </cell>
          <cell r="AA52">
            <v>119167</v>
          </cell>
          <cell r="AB52">
            <v>132037</v>
          </cell>
          <cell r="AC52">
            <v>141474</v>
          </cell>
          <cell r="AD52">
            <v>148768</v>
          </cell>
          <cell r="AE52">
            <v>157363</v>
          </cell>
          <cell r="AF52">
            <v>165279</v>
          </cell>
          <cell r="AG52">
            <v>170090</v>
          </cell>
          <cell r="AH52">
            <v>173848</v>
          </cell>
          <cell r="AI52">
            <v>179971</v>
          </cell>
        </row>
        <row r="53">
          <cell r="A53" t="str">
            <v xml:space="preserve">   as a percent of U.S.</v>
          </cell>
          <cell r="B53">
            <v>15.13349288467877</v>
          </cell>
          <cell r="C53">
            <v>15.158230235365117</v>
          </cell>
          <cell r="D53">
            <v>15.564739484161331</v>
          </cell>
          <cell r="E53">
            <v>15.502015397557599</v>
          </cell>
          <cell r="F53">
            <v>11.849001583145325</v>
          </cell>
          <cell r="G53">
            <v>15.068282678138821</v>
          </cell>
          <cell r="H53">
            <v>14.737679009472837</v>
          </cell>
          <cell r="I53">
            <v>14.871542201494545</v>
          </cell>
          <cell r="J53">
            <v>14.060792887368454</v>
          </cell>
          <cell r="K53">
            <v>14.188223930617488</v>
          </cell>
          <cell r="L53">
            <v>14.305443888269314</v>
          </cell>
          <cell r="M53">
            <v>14.01739793268667</v>
          </cell>
          <cell r="N53">
            <v>13.774802859340941</v>
          </cell>
          <cell r="O53">
            <v>13.483526640399104</v>
          </cell>
          <cell r="P53">
            <v>13.136564565974259</v>
          </cell>
          <cell r="Q53">
            <v>13.262628276800148</v>
          </cell>
          <cell r="R53">
            <v>12.007933981606032</v>
          </cell>
          <cell r="S53">
            <v>11.772352979316606</v>
          </cell>
          <cell r="T53">
            <v>11.943251721630126</v>
          </cell>
          <cell r="U53">
            <v>12.15533290612178</v>
          </cell>
          <cell r="V53">
            <v>12.013338139870223</v>
          </cell>
          <cell r="W53">
            <v>11.886140503714724</v>
          </cell>
          <cell r="X53">
            <v>12.0599262064383</v>
          </cell>
          <cell r="Y53">
            <v>12.147500211787525</v>
          </cell>
          <cell r="Z53">
            <v>12.171074668446961</v>
          </cell>
          <cell r="AA53">
            <v>12.318530463726766</v>
          </cell>
          <cell r="AB53">
            <v>12.512852879661034</v>
          </cell>
          <cell r="AC53">
            <v>12.728594486920878</v>
          </cell>
          <cell r="AD53">
            <v>12.788259777859345</v>
          </cell>
          <cell r="AE53">
            <v>12.913891524066191</v>
          </cell>
          <cell r="AF53">
            <v>13.073418987104473</v>
          </cell>
          <cell r="AG53">
            <v>13.02416542045412</v>
          </cell>
          <cell r="AH53">
            <v>12.830120169830384</v>
          </cell>
          <cell r="AI53">
            <v>12.898484040570835</v>
          </cell>
        </row>
        <row r="54">
          <cell r="A54" t="str">
            <v>Connecticut</v>
          </cell>
          <cell r="B54">
            <v>1037</v>
          </cell>
          <cell r="C54">
            <v>1359</v>
          </cell>
          <cell r="D54">
            <v>1329</v>
          </cell>
          <cell r="E54">
            <v>1390</v>
          </cell>
          <cell r="F54">
            <v>1342</v>
          </cell>
          <cell r="G54">
            <v>1599</v>
          </cell>
          <cell r="H54">
            <v>2084</v>
          </cell>
          <cell r="I54">
            <v>2301</v>
          </cell>
          <cell r="J54">
            <v>2593</v>
          </cell>
          <cell r="K54">
            <v>2808</v>
          </cell>
          <cell r="L54">
            <v>3023</v>
          </cell>
          <cell r="M54">
            <v>3056</v>
          </cell>
          <cell r="N54">
            <v>3173</v>
          </cell>
          <cell r="O54">
            <v>3323</v>
          </cell>
          <cell r="P54">
            <v>3343</v>
          </cell>
          <cell r="Q54">
            <v>3845</v>
          </cell>
          <cell r="R54">
            <v>3849</v>
          </cell>
          <cell r="S54">
            <v>4109</v>
          </cell>
          <cell r="T54">
            <v>4282</v>
          </cell>
          <cell r="U54">
            <v>4498</v>
          </cell>
          <cell r="V54">
            <v>4616</v>
          </cell>
          <cell r="W54">
            <v>4754</v>
          </cell>
          <cell r="X54">
            <v>4967</v>
          </cell>
          <cell r="Y54">
            <v>5415</v>
          </cell>
          <cell r="Z54">
            <v>5916</v>
          </cell>
          <cell r="AA54">
            <v>6792</v>
          </cell>
          <cell r="AB54">
            <v>7248</v>
          </cell>
          <cell r="AC54">
            <v>8253</v>
          </cell>
          <cell r="AD54">
            <v>9149</v>
          </cell>
          <cell r="AE54">
            <v>9515</v>
          </cell>
          <cell r="AF54">
            <v>10154</v>
          </cell>
          <cell r="AG54">
            <v>10368</v>
          </cell>
          <cell r="AH54">
            <v>10896</v>
          </cell>
          <cell r="AI54">
            <v>11309</v>
          </cell>
        </row>
        <row r="55">
          <cell r="A55" t="str">
            <v>Maine</v>
          </cell>
          <cell r="B55">
            <v>48</v>
          </cell>
          <cell r="C55">
            <v>52</v>
          </cell>
          <cell r="D55">
            <v>49</v>
          </cell>
          <cell r="E55">
            <v>68</v>
          </cell>
          <cell r="F55">
            <v>79</v>
          </cell>
          <cell r="G55">
            <v>93</v>
          </cell>
          <cell r="H55">
            <v>68</v>
          </cell>
          <cell r="I55">
            <v>90</v>
          </cell>
          <cell r="J55">
            <v>154</v>
          </cell>
          <cell r="K55">
            <v>148.5</v>
          </cell>
          <cell r="L55">
            <v>143</v>
          </cell>
          <cell r="M55">
            <v>172</v>
          </cell>
          <cell r="N55">
            <v>174</v>
          </cell>
          <cell r="O55">
            <v>186</v>
          </cell>
          <cell r="P55">
            <v>173</v>
          </cell>
          <cell r="Q55">
            <v>193</v>
          </cell>
          <cell r="R55">
            <v>170</v>
          </cell>
          <cell r="S55">
            <v>267</v>
          </cell>
          <cell r="T55">
            <v>230</v>
          </cell>
          <cell r="U55">
            <v>260</v>
          </cell>
          <cell r="V55">
            <v>311</v>
          </cell>
          <cell r="W55">
            <v>314</v>
          </cell>
          <cell r="X55">
            <v>295</v>
          </cell>
          <cell r="Y55">
            <v>327</v>
          </cell>
          <cell r="Z55">
            <v>392</v>
          </cell>
          <cell r="AA55">
            <v>429</v>
          </cell>
          <cell r="AB55">
            <v>529</v>
          </cell>
          <cell r="AC55">
            <v>594</v>
          </cell>
          <cell r="AD55">
            <v>630</v>
          </cell>
          <cell r="AE55">
            <v>698</v>
          </cell>
          <cell r="AF55">
            <v>741</v>
          </cell>
          <cell r="AG55">
            <v>783</v>
          </cell>
          <cell r="AH55">
            <v>829</v>
          </cell>
          <cell r="AI55">
            <v>872</v>
          </cell>
        </row>
        <row r="56">
          <cell r="A56" t="str">
            <v>Massachusetts</v>
          </cell>
          <cell r="B56">
            <v>2204</v>
          </cell>
          <cell r="C56">
            <v>2525</v>
          </cell>
          <cell r="D56">
            <v>2883</v>
          </cell>
          <cell r="E56">
            <v>2830</v>
          </cell>
          <cell r="F56">
            <v>3312</v>
          </cell>
          <cell r="G56">
            <v>3876</v>
          </cell>
          <cell r="H56">
            <v>4899</v>
          </cell>
          <cell r="I56">
            <v>5216</v>
          </cell>
          <cell r="J56">
            <v>6053</v>
          </cell>
          <cell r="K56">
            <v>6448.5</v>
          </cell>
          <cell r="L56">
            <v>6844</v>
          </cell>
          <cell r="M56">
            <v>7166</v>
          </cell>
          <cell r="N56">
            <v>7117</v>
          </cell>
          <cell r="O56">
            <v>7529</v>
          </cell>
          <cell r="P56">
            <v>6914</v>
          </cell>
          <cell r="Q56">
            <v>8384</v>
          </cell>
          <cell r="R56">
            <v>7312</v>
          </cell>
          <cell r="S56">
            <v>7506</v>
          </cell>
          <cell r="T56">
            <v>7892</v>
          </cell>
          <cell r="U56">
            <v>8084</v>
          </cell>
          <cell r="V56">
            <v>8321</v>
          </cell>
          <cell r="W56">
            <v>8743</v>
          </cell>
          <cell r="X56">
            <v>9321</v>
          </cell>
          <cell r="Y56">
            <v>10383</v>
          </cell>
          <cell r="Z56">
            <v>11415</v>
          </cell>
          <cell r="AA56">
            <v>13230</v>
          </cell>
          <cell r="AB56">
            <v>14696</v>
          </cell>
          <cell r="AC56">
            <v>16378</v>
          </cell>
          <cell r="AD56">
            <v>17164</v>
          </cell>
          <cell r="AE56">
            <v>18060</v>
          </cell>
          <cell r="AF56">
            <v>19012</v>
          </cell>
          <cell r="AG56">
            <v>19518</v>
          </cell>
          <cell r="AH56">
            <v>19605</v>
          </cell>
          <cell r="AI56">
            <v>20407</v>
          </cell>
        </row>
        <row r="57">
          <cell r="A57" t="str">
            <v>New Hampshire</v>
          </cell>
          <cell r="B57">
            <v>268</v>
          </cell>
          <cell r="C57">
            <v>204</v>
          </cell>
          <cell r="D57">
            <v>161</v>
          </cell>
          <cell r="E57">
            <v>184</v>
          </cell>
          <cell r="F57">
            <v>218</v>
          </cell>
          <cell r="G57">
            <v>256</v>
          </cell>
          <cell r="H57">
            <v>321</v>
          </cell>
          <cell r="I57">
            <v>265</v>
          </cell>
          <cell r="J57">
            <v>376</v>
          </cell>
          <cell r="K57">
            <v>389.5</v>
          </cell>
          <cell r="L57">
            <v>403</v>
          </cell>
          <cell r="M57">
            <v>549</v>
          </cell>
          <cell r="N57">
            <v>401</v>
          </cell>
          <cell r="O57">
            <v>573</v>
          </cell>
          <cell r="P57">
            <v>388</v>
          </cell>
          <cell r="Q57">
            <v>600</v>
          </cell>
          <cell r="R57">
            <v>423</v>
          </cell>
          <cell r="S57">
            <v>520</v>
          </cell>
          <cell r="T57">
            <v>562</v>
          </cell>
          <cell r="U57">
            <v>543</v>
          </cell>
          <cell r="V57">
            <v>581</v>
          </cell>
          <cell r="W57">
            <v>600</v>
          </cell>
          <cell r="X57">
            <v>638</v>
          </cell>
          <cell r="Y57">
            <v>637</v>
          </cell>
          <cell r="Z57">
            <v>698</v>
          </cell>
          <cell r="AA57">
            <v>812</v>
          </cell>
          <cell r="AB57">
            <v>849</v>
          </cell>
          <cell r="AC57">
            <v>995</v>
          </cell>
          <cell r="AD57">
            <v>1018</v>
          </cell>
          <cell r="AE57">
            <v>1160</v>
          </cell>
          <cell r="AF57">
            <v>1487</v>
          </cell>
          <cell r="AG57">
            <v>2190</v>
          </cell>
          <cell r="AH57">
            <v>2884</v>
          </cell>
          <cell r="AI57">
            <v>3816</v>
          </cell>
        </row>
        <row r="58">
          <cell r="A58" t="str">
            <v>New Jersey</v>
          </cell>
          <cell r="B58">
            <v>4688</v>
          </cell>
          <cell r="C58">
            <v>5103</v>
          </cell>
          <cell r="D58">
            <v>6137</v>
          </cell>
          <cell r="E58">
            <v>7017</v>
          </cell>
          <cell r="F58">
            <v>7290</v>
          </cell>
          <cell r="G58">
            <v>7231</v>
          </cell>
          <cell r="H58">
            <v>7690</v>
          </cell>
          <cell r="I58">
            <v>9243</v>
          </cell>
          <cell r="J58">
            <v>10965</v>
          </cell>
          <cell r="K58">
            <v>11635</v>
          </cell>
          <cell r="L58">
            <v>12305</v>
          </cell>
          <cell r="M58">
            <v>12759</v>
          </cell>
          <cell r="N58">
            <v>12835</v>
          </cell>
          <cell r="O58">
            <v>13556</v>
          </cell>
          <cell r="P58">
            <v>13070</v>
          </cell>
          <cell r="Q58">
            <v>14455</v>
          </cell>
          <cell r="R58">
            <v>13618</v>
          </cell>
          <cell r="S58">
            <v>14339</v>
          </cell>
          <cell r="T58">
            <v>15277</v>
          </cell>
          <cell r="U58">
            <v>15860</v>
          </cell>
          <cell r="V58">
            <v>16162</v>
          </cell>
          <cell r="W58">
            <v>17000</v>
          </cell>
          <cell r="X58">
            <v>18159</v>
          </cell>
          <cell r="Y58">
            <v>20059</v>
          </cell>
          <cell r="Z58">
            <v>21727</v>
          </cell>
          <cell r="AA58">
            <v>24570</v>
          </cell>
          <cell r="AB58">
            <v>27234</v>
          </cell>
          <cell r="AC58">
            <v>28746</v>
          </cell>
          <cell r="AD58">
            <v>29513</v>
          </cell>
          <cell r="AE58">
            <v>30478</v>
          </cell>
          <cell r="AF58">
            <v>31688</v>
          </cell>
          <cell r="AG58">
            <v>32117</v>
          </cell>
          <cell r="AH58">
            <v>32495</v>
          </cell>
          <cell r="AI58">
            <v>33167</v>
          </cell>
        </row>
        <row r="59">
          <cell r="A59" t="str">
            <v>New York</v>
          </cell>
          <cell r="B59">
            <v>20604</v>
          </cell>
          <cell r="C59">
            <v>20989</v>
          </cell>
          <cell r="D59">
            <v>23006</v>
          </cell>
          <cell r="E59">
            <v>24692</v>
          </cell>
          <cell r="F59">
            <v>12576</v>
          </cell>
          <cell r="G59">
            <v>26177</v>
          </cell>
          <cell r="H59">
            <v>27150</v>
          </cell>
          <cell r="I59">
            <v>31077</v>
          </cell>
          <cell r="J59">
            <v>33740</v>
          </cell>
          <cell r="K59">
            <v>35499.5</v>
          </cell>
          <cell r="L59">
            <v>37259</v>
          </cell>
          <cell r="M59">
            <v>36962</v>
          </cell>
          <cell r="N59">
            <v>37879</v>
          </cell>
          <cell r="O59">
            <v>38601</v>
          </cell>
          <cell r="P59">
            <v>36501</v>
          </cell>
          <cell r="Q59">
            <v>39582</v>
          </cell>
          <cell r="R59">
            <v>37430</v>
          </cell>
          <cell r="S59">
            <v>38043</v>
          </cell>
          <cell r="T59">
            <v>40425</v>
          </cell>
          <cell r="U59">
            <v>41936</v>
          </cell>
          <cell r="V59">
            <v>43289</v>
          </cell>
          <cell r="W59">
            <v>43738</v>
          </cell>
          <cell r="X59">
            <v>45190</v>
          </cell>
          <cell r="Y59">
            <v>47526</v>
          </cell>
          <cell r="Z59">
            <v>52381</v>
          </cell>
          <cell r="AA59">
            <v>58067</v>
          </cell>
          <cell r="AB59">
            <v>63785</v>
          </cell>
          <cell r="AC59">
            <v>67939</v>
          </cell>
          <cell r="AD59">
            <v>72000</v>
          </cell>
          <cell r="AE59">
            <v>76314</v>
          </cell>
          <cell r="AF59">
            <v>79939</v>
          </cell>
          <cell r="AG59">
            <v>82736</v>
          </cell>
          <cell r="AH59">
            <v>83873</v>
          </cell>
          <cell r="AI59">
            <v>85995</v>
          </cell>
        </row>
        <row r="60">
          <cell r="A60" t="str">
            <v>Pennsylvania</v>
          </cell>
          <cell r="B60">
            <v>2544</v>
          </cell>
          <cell r="C60">
            <v>1661</v>
          </cell>
          <cell r="D60">
            <v>1868</v>
          </cell>
          <cell r="E60">
            <v>2213</v>
          </cell>
          <cell r="F60">
            <v>2149</v>
          </cell>
          <cell r="G60">
            <v>2373</v>
          </cell>
          <cell r="H60">
            <v>2667</v>
          </cell>
          <cell r="I60">
            <v>3445</v>
          </cell>
          <cell r="J60">
            <v>4818</v>
          </cell>
          <cell r="K60">
            <v>4861</v>
          </cell>
          <cell r="L60">
            <v>4904</v>
          </cell>
          <cell r="M60">
            <v>4905</v>
          </cell>
          <cell r="N60">
            <v>5550</v>
          </cell>
          <cell r="O60">
            <v>5238</v>
          </cell>
          <cell r="P60">
            <v>5309</v>
          </cell>
          <cell r="Q60">
            <v>5710</v>
          </cell>
          <cell r="R60">
            <v>5709</v>
          </cell>
          <cell r="S60">
            <v>6029</v>
          </cell>
          <cell r="T60">
            <v>6567</v>
          </cell>
          <cell r="U60">
            <v>6972</v>
          </cell>
          <cell r="V60">
            <v>7496</v>
          </cell>
          <cell r="W60">
            <v>7801</v>
          </cell>
          <cell r="X60">
            <v>8464</v>
          </cell>
          <cell r="Y60">
            <v>9338</v>
          </cell>
          <cell r="Z60">
            <v>10306</v>
          </cell>
          <cell r="AA60">
            <v>12611</v>
          </cell>
          <cell r="AB60">
            <v>14503</v>
          </cell>
          <cell r="AC60">
            <v>15050</v>
          </cell>
          <cell r="AD60">
            <v>15569</v>
          </cell>
          <cell r="AE60">
            <v>16910</v>
          </cell>
          <cell r="AF60">
            <v>17713</v>
          </cell>
          <cell r="AG60">
            <v>17786</v>
          </cell>
          <cell r="AH60">
            <v>18489</v>
          </cell>
          <cell r="AI60">
            <v>19477</v>
          </cell>
        </row>
        <row r="61">
          <cell r="A61" t="str">
            <v>Rhode Island</v>
          </cell>
          <cell r="B61">
            <v>202</v>
          </cell>
          <cell r="C61">
            <v>185</v>
          </cell>
          <cell r="D61">
            <v>442</v>
          </cell>
          <cell r="E61">
            <v>406</v>
          </cell>
          <cell r="F61">
            <v>436</v>
          </cell>
          <cell r="G61">
            <v>479</v>
          </cell>
          <cell r="H61">
            <v>595</v>
          </cell>
          <cell r="I61">
            <v>694</v>
          </cell>
          <cell r="J61">
            <v>940</v>
          </cell>
          <cell r="K61">
            <v>1003.5</v>
          </cell>
          <cell r="L61">
            <v>1067</v>
          </cell>
          <cell r="M61">
            <v>1099</v>
          </cell>
          <cell r="N61">
            <v>1383</v>
          </cell>
          <cell r="O61">
            <v>1186</v>
          </cell>
          <cell r="P61">
            <v>1199</v>
          </cell>
          <cell r="Q61">
            <v>1447</v>
          </cell>
          <cell r="R61">
            <v>1383</v>
          </cell>
          <cell r="S61">
            <v>1469</v>
          </cell>
          <cell r="T61">
            <v>1482</v>
          </cell>
          <cell r="U61">
            <v>1562</v>
          </cell>
          <cell r="V61">
            <v>1540</v>
          </cell>
          <cell r="W61">
            <v>1706</v>
          </cell>
          <cell r="X61">
            <v>1851</v>
          </cell>
          <cell r="Y61">
            <v>1952</v>
          </cell>
          <cell r="Z61">
            <v>2087</v>
          </cell>
          <cell r="AA61">
            <v>2142</v>
          </cell>
          <cell r="AB61">
            <v>2571</v>
          </cell>
          <cell r="AC61">
            <v>2852</v>
          </cell>
          <cell r="AD61">
            <v>3043</v>
          </cell>
          <cell r="AE61">
            <v>3411</v>
          </cell>
          <cell r="AF61">
            <v>3602</v>
          </cell>
          <cell r="AG61">
            <v>3605</v>
          </cell>
          <cell r="AH61">
            <v>3687</v>
          </cell>
          <cell r="AI61">
            <v>3807</v>
          </cell>
        </row>
        <row r="62">
          <cell r="A62" t="str">
            <v>Vermont</v>
          </cell>
          <cell r="B62">
            <v>85</v>
          </cell>
          <cell r="C62">
            <v>72</v>
          </cell>
          <cell r="D62">
            <v>92</v>
          </cell>
          <cell r="E62">
            <v>82</v>
          </cell>
          <cell r="F62">
            <v>66</v>
          </cell>
          <cell r="G62">
            <v>87</v>
          </cell>
          <cell r="H62">
            <v>126</v>
          </cell>
          <cell r="I62">
            <v>188</v>
          </cell>
          <cell r="J62">
            <v>205</v>
          </cell>
          <cell r="K62">
            <v>223</v>
          </cell>
          <cell r="L62">
            <v>241</v>
          </cell>
          <cell r="M62">
            <v>269</v>
          </cell>
          <cell r="N62">
            <v>243</v>
          </cell>
          <cell r="O62">
            <v>269</v>
          </cell>
          <cell r="P62">
            <v>265</v>
          </cell>
          <cell r="Q62">
            <v>277</v>
          </cell>
          <cell r="R62">
            <v>271</v>
          </cell>
          <cell r="S62">
            <v>344</v>
          </cell>
          <cell r="T62">
            <v>303</v>
          </cell>
          <cell r="U62">
            <v>332</v>
          </cell>
          <cell r="V62">
            <v>330</v>
          </cell>
          <cell r="W62">
            <v>345</v>
          </cell>
          <cell r="X62">
            <v>412</v>
          </cell>
          <cell r="Y62">
            <v>436</v>
          </cell>
          <cell r="Z62">
            <v>452</v>
          </cell>
          <cell r="AA62">
            <v>514</v>
          </cell>
          <cell r="AB62">
            <v>622</v>
          </cell>
          <cell r="AC62">
            <v>667</v>
          </cell>
          <cell r="AD62">
            <v>682</v>
          </cell>
          <cell r="AE62">
            <v>817</v>
          </cell>
          <cell r="AF62">
            <v>943</v>
          </cell>
          <cell r="AG62">
            <v>987</v>
          </cell>
          <cell r="AH62">
            <v>1090</v>
          </cell>
          <cell r="AI62">
            <v>1121</v>
          </cell>
        </row>
        <row r="63">
          <cell r="A63" t="str">
            <v>District of Columbia</v>
          </cell>
          <cell r="B63">
            <v>803</v>
          </cell>
          <cell r="C63">
            <v>689</v>
          </cell>
          <cell r="D63">
            <v>820</v>
          </cell>
          <cell r="E63">
            <v>846</v>
          </cell>
          <cell r="F63">
            <v>839</v>
          </cell>
          <cell r="G63">
            <v>857</v>
          </cell>
          <cell r="H63">
            <v>968</v>
          </cell>
          <cell r="I63">
            <v>1077</v>
          </cell>
          <cell r="J63">
            <v>1174</v>
          </cell>
          <cell r="K63">
            <v>1281</v>
          </cell>
          <cell r="L63">
            <v>1388</v>
          </cell>
          <cell r="M63">
            <v>1364</v>
          </cell>
          <cell r="N63">
            <v>1493</v>
          </cell>
          <cell r="O63">
            <v>1297</v>
          </cell>
          <cell r="P63">
            <v>1253</v>
          </cell>
          <cell r="Q63">
            <v>1367</v>
          </cell>
          <cell r="R63">
            <v>1196</v>
          </cell>
          <cell r="S63">
            <v>1495</v>
          </cell>
          <cell r="T63">
            <v>1546</v>
          </cell>
          <cell r="U63">
            <v>1525</v>
          </cell>
          <cell r="V63">
            <v>1634</v>
          </cell>
          <cell r="W63">
            <v>1794</v>
          </cell>
          <cell r="X63">
            <v>1859</v>
          </cell>
          <cell r="Y63">
            <v>1967</v>
          </cell>
          <cell r="Z63">
            <v>2277</v>
          </cell>
          <cell r="AA63">
            <v>2409</v>
          </cell>
          <cell r="AB63">
            <v>1810</v>
          </cell>
          <cell r="AC63">
            <v>1944</v>
          </cell>
          <cell r="AD63">
            <v>2197</v>
          </cell>
          <cell r="AE63">
            <v>2243</v>
          </cell>
          <cell r="AF63">
            <v>2326</v>
          </cell>
          <cell r="AG63">
            <v>2682</v>
          </cell>
          <cell r="AH63">
            <v>2869</v>
          </cell>
          <cell r="AI63">
            <v>3064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61">
        <row r="4">
          <cell r="B4">
            <v>174066</v>
          </cell>
          <cell r="C4">
            <v>204725</v>
          </cell>
          <cell r="D4">
            <v>240051</v>
          </cell>
          <cell r="E4">
            <v>267184</v>
          </cell>
          <cell r="F4">
            <v>253334</v>
          </cell>
          <cell r="G4">
            <v>318310</v>
          </cell>
          <cell r="H4">
            <v>369150</v>
          </cell>
          <cell r="I4">
            <v>428317</v>
          </cell>
          <cell r="J4">
            <v>525562</v>
          </cell>
          <cell r="K4">
            <v>553125</v>
          </cell>
          <cell r="L4">
            <v>580688</v>
          </cell>
          <cell r="M4">
            <v>613182</v>
          </cell>
          <cell r="N4">
            <v>650785</v>
          </cell>
          <cell r="O4">
            <v>691594</v>
          </cell>
          <cell r="P4">
            <v>685497</v>
          </cell>
          <cell r="Q4">
            <v>754342</v>
          </cell>
          <cell r="R4">
            <v>785370</v>
          </cell>
          <cell r="S4">
            <v>842199</v>
          </cell>
          <cell r="T4">
            <v>899307</v>
          </cell>
          <cell r="U4">
            <v>942973</v>
          </cell>
          <cell r="V4">
            <v>989875</v>
          </cell>
          <cell r="W4">
            <v>1028619</v>
          </cell>
          <cell r="X4">
            <v>1058980</v>
          </cell>
          <cell r="Y4">
            <v>1120141</v>
          </cell>
          <cell r="Z4">
            <v>1219681</v>
          </cell>
          <cell r="AA4">
            <v>1340728</v>
          </cell>
          <cell r="AB4">
            <v>1454449</v>
          </cell>
          <cell r="AC4">
            <v>1541301</v>
          </cell>
          <cell r="AD4">
            <v>1612447</v>
          </cell>
          <cell r="AE4">
            <v>1677749</v>
          </cell>
          <cell r="AF4">
            <v>1742911</v>
          </cell>
          <cell r="AG4">
            <v>1806228</v>
          </cell>
          <cell r="AH4">
            <v>1884653</v>
          </cell>
          <cell r="AI4">
            <v>1964269</v>
          </cell>
        </row>
        <row r="5">
          <cell r="B5">
            <v>44950</v>
          </cell>
          <cell r="C5">
            <v>56374</v>
          </cell>
          <cell r="D5">
            <v>66384</v>
          </cell>
          <cell r="E5">
            <v>75664</v>
          </cell>
          <cell r="F5">
            <v>86515</v>
          </cell>
          <cell r="G5">
            <v>98131</v>
          </cell>
          <cell r="H5">
            <v>109607</v>
          </cell>
          <cell r="I5">
            <v>131875</v>
          </cell>
          <cell r="J5">
            <v>152904</v>
          </cell>
          <cell r="K5">
            <v>160646.5</v>
          </cell>
          <cell r="L5">
            <v>168389</v>
          </cell>
          <cell r="M5">
            <v>179392</v>
          </cell>
          <cell r="N5">
            <v>188787</v>
          </cell>
          <cell r="O5">
            <v>200550</v>
          </cell>
          <cell r="P5">
            <v>207633</v>
          </cell>
          <cell r="Q5">
            <v>218841</v>
          </cell>
          <cell r="R5">
            <v>235596</v>
          </cell>
          <cell r="S5">
            <v>248764</v>
          </cell>
          <cell r="T5">
            <v>270829</v>
          </cell>
          <cell r="U5">
            <v>294426</v>
          </cell>
          <cell r="V5">
            <v>314268</v>
          </cell>
          <cell r="W5">
            <v>324874</v>
          </cell>
          <cell r="X5">
            <v>341889</v>
          </cell>
          <cell r="Y5">
            <v>357211</v>
          </cell>
          <cell r="Z5">
            <v>390878</v>
          </cell>
          <cell r="AA5">
            <v>445742</v>
          </cell>
          <cell r="AB5">
            <v>484067</v>
          </cell>
          <cell r="AC5">
            <v>520322</v>
          </cell>
          <cell r="AD5">
            <v>541453</v>
          </cell>
          <cell r="AE5">
            <v>557763</v>
          </cell>
          <cell r="AF5">
            <v>576275</v>
          </cell>
          <cell r="AG5">
            <v>596133</v>
          </cell>
          <cell r="AH5">
            <v>629820</v>
          </cell>
          <cell r="AI5">
            <v>661632</v>
          </cell>
        </row>
        <row r="6">
          <cell r="B6">
            <v>25.823538198154722</v>
          </cell>
          <cell r="C6">
            <v>27.536451337159605</v>
          </cell>
          <cell r="D6">
            <v>27.654123498756515</v>
          </cell>
          <cell r="E6">
            <v>28.319061021618058</v>
          </cell>
          <cell r="F6">
            <v>34.150568024820984</v>
          </cell>
          <cell r="G6">
            <v>30.828751845685026</v>
          </cell>
          <cell r="H6">
            <v>29.69172423134227</v>
          </cell>
          <cell r="I6">
            <v>30.789111802706877</v>
          </cell>
          <cell r="J6">
            <v>29.093427607018775</v>
          </cell>
          <cell r="K6">
            <v>29.043435028248588</v>
          </cell>
          <cell r="L6">
            <v>28.9981883558813</v>
          </cell>
          <cell r="M6">
            <v>29.255914231011349</v>
          </cell>
          <cell r="N6">
            <v>29.00911975537236</v>
          </cell>
          <cell r="O6">
            <v>28.998227283637512</v>
          </cell>
          <cell r="P6">
            <v>30.289410456938544</v>
          </cell>
          <cell r="Q6">
            <v>29.010846539102953</v>
          </cell>
          <cell r="R6">
            <v>29.998090072195271</v>
          </cell>
          <cell r="S6">
            <v>29.537437114031245</v>
          </cell>
          <cell r="T6">
            <v>30.115299892027974</v>
          </cell>
          <cell r="U6">
            <v>31.223163335535588</v>
          </cell>
          <cell r="V6">
            <v>31.748251041798209</v>
          </cell>
          <cell r="W6">
            <v>31.58351148481605</v>
          </cell>
          <cell r="X6">
            <v>32.284745698691189</v>
          </cell>
          <cell r="Y6">
            <v>31.889824584583547</v>
          </cell>
          <cell r="Z6">
            <v>32.047559976748019</v>
          </cell>
          <cell r="AA6">
            <v>33.246266207612578</v>
          </cell>
          <cell r="AB6">
            <v>33.281813250241157</v>
          </cell>
          <cell r="AC6">
            <v>33.758623396727828</v>
          </cell>
          <cell r="AD6">
            <v>33.579584321221098</v>
          </cell>
          <cell r="AE6">
            <v>33.244722541929697</v>
          </cell>
          <cell r="AF6">
            <v>33.063937286528109</v>
          </cell>
          <cell r="AG6">
            <v>33.004305104338989</v>
          </cell>
          <cell r="AH6">
            <v>33.418353405109585</v>
          </cell>
          <cell r="AI6">
            <v>33.683370251223224</v>
          </cell>
        </row>
        <row r="7">
          <cell r="B7">
            <v>104</v>
          </cell>
          <cell r="C7">
            <v>197</v>
          </cell>
          <cell r="D7">
            <v>294</v>
          </cell>
          <cell r="E7">
            <v>273</v>
          </cell>
          <cell r="F7">
            <v>274</v>
          </cell>
          <cell r="G7">
            <v>393</v>
          </cell>
          <cell r="H7">
            <v>457</v>
          </cell>
          <cell r="I7">
            <v>564</v>
          </cell>
          <cell r="J7">
            <v>699</v>
          </cell>
          <cell r="K7">
            <v>726.5</v>
          </cell>
          <cell r="L7">
            <v>754</v>
          </cell>
          <cell r="M7">
            <v>842</v>
          </cell>
          <cell r="N7">
            <v>890</v>
          </cell>
          <cell r="O7">
            <v>859</v>
          </cell>
          <cell r="P7">
            <v>906</v>
          </cell>
          <cell r="Q7">
            <v>1038</v>
          </cell>
          <cell r="R7">
            <v>2455</v>
          </cell>
          <cell r="S7">
            <v>1207</v>
          </cell>
          <cell r="T7">
            <v>1399</v>
          </cell>
          <cell r="U7">
            <v>1552</v>
          </cell>
          <cell r="V7">
            <v>1780</v>
          </cell>
          <cell r="W7">
            <v>1868</v>
          </cell>
          <cell r="X7">
            <v>2073</v>
          </cell>
          <cell r="Y7">
            <v>2363</v>
          </cell>
          <cell r="Z7">
            <v>3018</v>
          </cell>
          <cell r="AA7">
            <v>3216</v>
          </cell>
          <cell r="AB7">
            <v>3645</v>
          </cell>
          <cell r="AC7">
            <v>3559</v>
          </cell>
          <cell r="AD7">
            <v>4071</v>
          </cell>
          <cell r="AE7">
            <v>4467</v>
          </cell>
          <cell r="AF7">
            <v>4742</v>
          </cell>
          <cell r="AG7">
            <v>4632</v>
          </cell>
          <cell r="AH7">
            <v>4934</v>
          </cell>
          <cell r="AI7">
            <v>5468</v>
          </cell>
        </row>
        <row r="8">
          <cell r="B8">
            <v>62</v>
          </cell>
          <cell r="C8">
            <v>125</v>
          </cell>
          <cell r="D8">
            <v>89</v>
          </cell>
          <cell r="E8">
            <v>150</v>
          </cell>
          <cell r="F8">
            <v>147</v>
          </cell>
          <cell r="G8">
            <v>175</v>
          </cell>
          <cell r="H8">
            <v>203</v>
          </cell>
          <cell r="I8">
            <v>232</v>
          </cell>
          <cell r="J8">
            <v>288</v>
          </cell>
          <cell r="K8">
            <v>319</v>
          </cell>
          <cell r="L8">
            <v>350</v>
          </cell>
          <cell r="M8">
            <v>401</v>
          </cell>
          <cell r="N8">
            <v>470</v>
          </cell>
          <cell r="O8">
            <v>703</v>
          </cell>
          <cell r="P8">
            <v>646</v>
          </cell>
          <cell r="Q8">
            <v>728</v>
          </cell>
          <cell r="R8">
            <v>806</v>
          </cell>
          <cell r="S8">
            <v>935</v>
          </cell>
          <cell r="T8">
            <v>1034</v>
          </cell>
          <cell r="U8">
            <v>1206</v>
          </cell>
          <cell r="V8">
            <v>1317</v>
          </cell>
          <cell r="W8">
            <v>1567</v>
          </cell>
          <cell r="X8">
            <v>1823</v>
          </cell>
          <cell r="Y8">
            <v>2018</v>
          </cell>
          <cell r="Z8">
            <v>3315</v>
          </cell>
          <cell r="AA8">
            <v>2773</v>
          </cell>
          <cell r="AB8">
            <v>3538</v>
          </cell>
          <cell r="AC8">
            <v>3927</v>
          </cell>
          <cell r="AD8">
            <v>4287</v>
          </cell>
          <cell r="AE8">
            <v>4649</v>
          </cell>
          <cell r="AF8">
            <v>5258</v>
          </cell>
          <cell r="AG8">
            <v>5517</v>
          </cell>
          <cell r="AH8">
            <v>5777</v>
          </cell>
          <cell r="AI8">
            <v>5651</v>
          </cell>
        </row>
        <row r="9">
          <cell r="B9">
            <v>117</v>
          </cell>
          <cell r="C9">
            <v>103</v>
          </cell>
          <cell r="D9">
            <v>130</v>
          </cell>
          <cell r="E9">
            <v>150</v>
          </cell>
          <cell r="F9">
            <v>165</v>
          </cell>
          <cell r="G9">
            <v>201</v>
          </cell>
          <cell r="H9">
            <v>204</v>
          </cell>
          <cell r="I9">
            <v>251</v>
          </cell>
          <cell r="J9">
            <v>315</v>
          </cell>
          <cell r="K9">
            <v>360</v>
          </cell>
          <cell r="L9">
            <v>405</v>
          </cell>
          <cell r="M9">
            <v>431</v>
          </cell>
          <cell r="N9">
            <v>486</v>
          </cell>
          <cell r="O9">
            <v>563</v>
          </cell>
          <cell r="P9">
            <v>589</v>
          </cell>
          <cell r="Q9">
            <v>678</v>
          </cell>
          <cell r="R9">
            <v>686</v>
          </cell>
          <cell r="S9">
            <v>734</v>
          </cell>
          <cell r="T9">
            <v>797</v>
          </cell>
          <cell r="U9">
            <v>858</v>
          </cell>
          <cell r="V9">
            <v>971</v>
          </cell>
          <cell r="W9">
            <v>1062</v>
          </cell>
          <cell r="X9">
            <v>1123</v>
          </cell>
          <cell r="Y9">
            <v>1195</v>
          </cell>
          <cell r="Z9">
            <v>1292</v>
          </cell>
          <cell r="AA9">
            <v>1471</v>
          </cell>
          <cell r="AB9">
            <v>1582</v>
          </cell>
          <cell r="AC9">
            <v>1641</v>
          </cell>
          <cell r="AD9">
            <v>1904</v>
          </cell>
          <cell r="AE9">
            <v>2097</v>
          </cell>
          <cell r="AF9">
            <v>2125</v>
          </cell>
          <cell r="AG9">
            <v>2239</v>
          </cell>
          <cell r="AH9">
            <v>2451</v>
          </cell>
          <cell r="AI9">
            <v>2929</v>
          </cell>
        </row>
        <row r="10">
          <cell r="B10">
            <v>9739</v>
          </cell>
          <cell r="C10">
            <v>13767</v>
          </cell>
          <cell r="D10">
            <v>16722</v>
          </cell>
          <cell r="E10">
            <v>21553</v>
          </cell>
          <cell r="F10">
            <v>22970</v>
          </cell>
          <cell r="G10">
            <v>25294</v>
          </cell>
          <cell r="H10">
            <v>29609</v>
          </cell>
          <cell r="I10">
            <v>36521</v>
          </cell>
          <cell r="J10">
            <v>41677</v>
          </cell>
          <cell r="K10">
            <v>43313</v>
          </cell>
          <cell r="L10">
            <v>44949</v>
          </cell>
          <cell r="M10">
            <v>48647</v>
          </cell>
          <cell r="N10">
            <v>52077</v>
          </cell>
          <cell r="O10">
            <v>56869</v>
          </cell>
          <cell r="P10">
            <v>58143</v>
          </cell>
          <cell r="Q10">
            <v>61879</v>
          </cell>
          <cell r="R10">
            <v>64339</v>
          </cell>
          <cell r="S10">
            <v>70067</v>
          </cell>
          <cell r="T10">
            <v>75015</v>
          </cell>
          <cell r="U10">
            <v>82850</v>
          </cell>
          <cell r="V10">
            <v>88295</v>
          </cell>
          <cell r="W10">
            <v>91257</v>
          </cell>
          <cell r="X10">
            <v>94670</v>
          </cell>
          <cell r="Y10">
            <v>99774</v>
          </cell>
          <cell r="Z10">
            <v>110686</v>
          </cell>
          <cell r="AA10">
            <v>125941</v>
          </cell>
          <cell r="AB10">
            <v>134531</v>
          </cell>
          <cell r="AC10">
            <v>142654</v>
          </cell>
          <cell r="AD10">
            <v>147670</v>
          </cell>
          <cell r="AE10">
            <v>148708</v>
          </cell>
          <cell r="AF10">
            <v>151957</v>
          </cell>
          <cell r="AG10">
            <v>152130</v>
          </cell>
          <cell r="AH10">
            <v>157591</v>
          </cell>
          <cell r="AI10">
            <v>163862</v>
          </cell>
        </row>
        <row r="11">
          <cell r="B11">
            <v>253</v>
          </cell>
          <cell r="C11">
            <v>316</v>
          </cell>
          <cell r="D11">
            <v>503</v>
          </cell>
          <cell r="E11">
            <v>713</v>
          </cell>
          <cell r="F11">
            <v>795</v>
          </cell>
          <cell r="G11">
            <v>794</v>
          </cell>
          <cell r="H11">
            <v>1056</v>
          </cell>
          <cell r="I11">
            <v>1316</v>
          </cell>
          <cell r="J11">
            <v>1940</v>
          </cell>
          <cell r="K11">
            <v>2105.5</v>
          </cell>
          <cell r="L11">
            <v>2271</v>
          </cell>
          <cell r="M11">
            <v>2442</v>
          </cell>
          <cell r="N11">
            <v>2609</v>
          </cell>
          <cell r="O11">
            <v>2711</v>
          </cell>
          <cell r="P11">
            <v>2913</v>
          </cell>
          <cell r="Q11">
            <v>2848</v>
          </cell>
          <cell r="R11">
            <v>3472</v>
          </cell>
          <cell r="S11">
            <v>3828</v>
          </cell>
          <cell r="T11">
            <v>4205</v>
          </cell>
          <cell r="U11">
            <v>4770</v>
          </cell>
          <cell r="V11">
            <v>5034</v>
          </cell>
          <cell r="W11">
            <v>5670</v>
          </cell>
          <cell r="X11">
            <v>6358</v>
          </cell>
          <cell r="Y11">
            <v>7224</v>
          </cell>
          <cell r="Z11">
            <v>8368</v>
          </cell>
          <cell r="AA11">
            <v>9907</v>
          </cell>
          <cell r="AB11">
            <v>12175</v>
          </cell>
          <cell r="AC11">
            <v>13895</v>
          </cell>
          <cell r="AD11">
            <v>15107</v>
          </cell>
          <cell r="AE11">
            <v>15957</v>
          </cell>
          <cell r="AF11">
            <v>17743</v>
          </cell>
          <cell r="AG11">
            <v>19156</v>
          </cell>
          <cell r="AH11">
            <v>20990</v>
          </cell>
          <cell r="AI11">
            <v>23057</v>
          </cell>
        </row>
        <row r="12">
          <cell r="B12">
            <v>127</v>
          </cell>
          <cell r="C12">
            <v>174</v>
          </cell>
          <cell r="D12">
            <v>235</v>
          </cell>
          <cell r="E12">
            <v>234</v>
          </cell>
          <cell r="F12">
            <v>277</v>
          </cell>
          <cell r="G12">
            <v>236</v>
          </cell>
          <cell r="H12">
            <v>327</v>
          </cell>
          <cell r="I12">
            <v>383</v>
          </cell>
          <cell r="J12">
            <v>484</v>
          </cell>
          <cell r="K12">
            <v>506</v>
          </cell>
          <cell r="L12">
            <v>528</v>
          </cell>
          <cell r="M12">
            <v>552</v>
          </cell>
          <cell r="N12">
            <v>592</v>
          </cell>
          <cell r="O12">
            <v>682</v>
          </cell>
          <cell r="P12">
            <v>841</v>
          </cell>
          <cell r="Q12">
            <v>898</v>
          </cell>
          <cell r="R12">
            <v>1015</v>
          </cell>
          <cell r="S12">
            <v>980</v>
          </cell>
          <cell r="T12">
            <v>1051</v>
          </cell>
          <cell r="U12">
            <v>1194</v>
          </cell>
          <cell r="V12">
            <v>1330</v>
          </cell>
          <cell r="W12">
            <v>1494</v>
          </cell>
          <cell r="X12">
            <v>1626</v>
          </cell>
          <cell r="Y12">
            <v>1803</v>
          </cell>
          <cell r="Z12">
            <v>1974</v>
          </cell>
          <cell r="AA12">
            <v>2232</v>
          </cell>
          <cell r="AB12">
            <v>2987</v>
          </cell>
          <cell r="AC12">
            <v>3367</v>
          </cell>
          <cell r="AD12">
            <v>3703</v>
          </cell>
          <cell r="AE12">
            <v>3879</v>
          </cell>
          <cell r="AF12">
            <v>4135</v>
          </cell>
          <cell r="AG12">
            <v>4383</v>
          </cell>
          <cell r="AH12">
            <v>4825</v>
          </cell>
          <cell r="AI12">
            <v>5377</v>
          </cell>
        </row>
        <row r="13">
          <cell r="B13">
            <v>798</v>
          </cell>
          <cell r="C13">
            <v>934</v>
          </cell>
          <cell r="D13">
            <v>1149</v>
          </cell>
          <cell r="E13">
            <v>1345</v>
          </cell>
          <cell r="F13">
            <v>1428</v>
          </cell>
          <cell r="G13">
            <v>1470</v>
          </cell>
          <cell r="H13">
            <v>1560</v>
          </cell>
          <cell r="I13">
            <v>1773</v>
          </cell>
          <cell r="J13">
            <v>2257</v>
          </cell>
          <cell r="K13">
            <v>2397</v>
          </cell>
          <cell r="L13">
            <v>2537</v>
          </cell>
          <cell r="M13">
            <v>2483</v>
          </cell>
          <cell r="N13">
            <v>2686</v>
          </cell>
          <cell r="O13">
            <v>2884</v>
          </cell>
          <cell r="P13">
            <v>2797</v>
          </cell>
          <cell r="Q13">
            <v>2956</v>
          </cell>
          <cell r="R13">
            <v>2928</v>
          </cell>
          <cell r="S13">
            <v>2811</v>
          </cell>
          <cell r="T13">
            <v>2823</v>
          </cell>
          <cell r="U13">
            <v>3103</v>
          </cell>
          <cell r="V13">
            <v>3160</v>
          </cell>
          <cell r="W13">
            <v>1929</v>
          </cell>
          <cell r="X13">
            <v>3105</v>
          </cell>
          <cell r="Y13">
            <v>3230</v>
          </cell>
          <cell r="Z13">
            <v>3457</v>
          </cell>
          <cell r="AA13">
            <v>3913</v>
          </cell>
          <cell r="AB13">
            <v>4555</v>
          </cell>
          <cell r="AC13">
            <v>5180</v>
          </cell>
          <cell r="AD13">
            <v>6172</v>
          </cell>
          <cell r="AE13">
            <v>6233</v>
          </cell>
          <cell r="AF13">
            <v>6352</v>
          </cell>
          <cell r="AG13">
            <v>6767</v>
          </cell>
          <cell r="AH13">
            <v>6965</v>
          </cell>
          <cell r="AI13">
            <v>7344</v>
          </cell>
        </row>
        <row r="14">
          <cell r="B14">
            <v>671</v>
          </cell>
          <cell r="C14">
            <v>1029</v>
          </cell>
          <cell r="D14">
            <v>1576</v>
          </cell>
          <cell r="E14">
            <v>1588</v>
          </cell>
          <cell r="F14">
            <v>1679</v>
          </cell>
          <cell r="G14">
            <v>1907</v>
          </cell>
          <cell r="H14">
            <v>2278</v>
          </cell>
          <cell r="I14">
            <v>2584</v>
          </cell>
          <cell r="J14">
            <v>2817</v>
          </cell>
          <cell r="K14">
            <v>3013</v>
          </cell>
          <cell r="L14">
            <v>3209</v>
          </cell>
          <cell r="M14">
            <v>3396</v>
          </cell>
          <cell r="N14">
            <v>3499</v>
          </cell>
          <cell r="O14">
            <v>3667</v>
          </cell>
          <cell r="P14">
            <v>3871</v>
          </cell>
          <cell r="Q14">
            <v>4236</v>
          </cell>
          <cell r="R14">
            <v>4652</v>
          </cell>
          <cell r="S14">
            <v>5076</v>
          </cell>
          <cell r="T14">
            <v>5445</v>
          </cell>
          <cell r="U14">
            <v>5899</v>
          </cell>
          <cell r="V14">
            <v>6209</v>
          </cell>
          <cell r="W14">
            <v>6481</v>
          </cell>
          <cell r="X14">
            <v>7021</v>
          </cell>
          <cell r="Y14">
            <v>7376</v>
          </cell>
          <cell r="Z14">
            <v>7775</v>
          </cell>
          <cell r="AA14">
            <v>8393</v>
          </cell>
          <cell r="AB14">
            <v>11517</v>
          </cell>
          <cell r="AC14">
            <v>12094</v>
          </cell>
          <cell r="AD14">
            <v>13058</v>
          </cell>
          <cell r="AE14">
            <v>13695</v>
          </cell>
          <cell r="AF14">
            <v>14781</v>
          </cell>
          <cell r="AG14">
            <v>15655</v>
          </cell>
          <cell r="AH14">
            <v>16689</v>
          </cell>
          <cell r="AI14">
            <v>17526</v>
          </cell>
        </row>
        <row r="15">
          <cell r="B15">
            <v>45</v>
          </cell>
          <cell r="C15">
            <v>52</v>
          </cell>
          <cell r="D15">
            <v>111</v>
          </cell>
          <cell r="E15">
            <v>92</v>
          </cell>
          <cell r="F15">
            <v>138</v>
          </cell>
          <cell r="G15">
            <v>274</v>
          </cell>
          <cell r="H15">
            <v>148</v>
          </cell>
          <cell r="I15">
            <v>206</v>
          </cell>
          <cell r="J15">
            <v>228</v>
          </cell>
          <cell r="K15">
            <v>264.5</v>
          </cell>
          <cell r="L15">
            <v>301</v>
          </cell>
          <cell r="M15">
            <v>335</v>
          </cell>
          <cell r="N15">
            <v>361</v>
          </cell>
          <cell r="O15">
            <v>383</v>
          </cell>
          <cell r="P15">
            <v>412</v>
          </cell>
          <cell r="Q15">
            <v>459</v>
          </cell>
          <cell r="R15">
            <v>408</v>
          </cell>
          <cell r="S15">
            <v>491</v>
          </cell>
          <cell r="T15">
            <v>515</v>
          </cell>
          <cell r="U15">
            <v>589</v>
          </cell>
          <cell r="V15">
            <v>635</v>
          </cell>
          <cell r="W15">
            <v>682</v>
          </cell>
          <cell r="X15">
            <v>749</v>
          </cell>
          <cell r="Y15">
            <v>864</v>
          </cell>
          <cell r="Z15">
            <v>914</v>
          </cell>
          <cell r="AA15">
            <v>1069</v>
          </cell>
          <cell r="AB15">
            <v>1256</v>
          </cell>
          <cell r="AC15">
            <v>1417</v>
          </cell>
          <cell r="AD15">
            <v>1555</v>
          </cell>
          <cell r="AE15">
            <v>1695</v>
          </cell>
          <cell r="AF15">
            <v>1809</v>
          </cell>
          <cell r="AG15">
            <v>1952</v>
          </cell>
          <cell r="AH15">
            <v>2174</v>
          </cell>
          <cell r="AI15">
            <v>2302</v>
          </cell>
        </row>
        <row r="16">
          <cell r="B16">
            <v>286</v>
          </cell>
          <cell r="C16">
            <v>459</v>
          </cell>
          <cell r="D16">
            <v>517</v>
          </cell>
          <cell r="E16">
            <v>689</v>
          </cell>
          <cell r="F16">
            <v>759</v>
          </cell>
          <cell r="G16">
            <v>902</v>
          </cell>
          <cell r="H16">
            <v>1097</v>
          </cell>
          <cell r="I16">
            <v>1282</v>
          </cell>
          <cell r="J16">
            <v>1769</v>
          </cell>
          <cell r="K16">
            <v>1941</v>
          </cell>
          <cell r="L16">
            <v>2113</v>
          </cell>
          <cell r="M16">
            <v>2266</v>
          </cell>
          <cell r="N16">
            <v>2601</v>
          </cell>
          <cell r="O16">
            <v>2857</v>
          </cell>
          <cell r="P16">
            <v>3153</v>
          </cell>
          <cell r="Q16">
            <v>3496</v>
          </cell>
          <cell r="R16">
            <v>3877</v>
          </cell>
          <cell r="S16">
            <v>4430</v>
          </cell>
          <cell r="T16">
            <v>4845</v>
          </cell>
          <cell r="U16">
            <v>5507</v>
          </cell>
          <cell r="V16">
            <v>6046</v>
          </cell>
          <cell r="W16">
            <v>6717</v>
          </cell>
          <cell r="X16">
            <v>7687</v>
          </cell>
          <cell r="Y16">
            <v>8356</v>
          </cell>
          <cell r="Z16">
            <v>9685</v>
          </cell>
          <cell r="AA16">
            <v>11763</v>
          </cell>
          <cell r="AB16">
            <v>13237</v>
          </cell>
          <cell r="AC16">
            <v>14852</v>
          </cell>
          <cell r="AD16">
            <v>16397</v>
          </cell>
          <cell r="AE16">
            <v>18381</v>
          </cell>
          <cell r="AF16">
            <v>20238</v>
          </cell>
          <cell r="AG16">
            <v>21920</v>
          </cell>
          <cell r="AH16">
            <v>24085</v>
          </cell>
          <cell r="AI16">
            <v>25896</v>
          </cell>
        </row>
        <row r="17">
          <cell r="B17">
            <v>378</v>
          </cell>
          <cell r="C17">
            <v>511</v>
          </cell>
          <cell r="D17">
            <v>685</v>
          </cell>
          <cell r="E17">
            <v>797</v>
          </cell>
          <cell r="F17">
            <v>821</v>
          </cell>
          <cell r="G17">
            <v>1002</v>
          </cell>
          <cell r="H17">
            <v>1251</v>
          </cell>
          <cell r="I17">
            <v>1320</v>
          </cell>
          <cell r="J17">
            <v>1719</v>
          </cell>
          <cell r="K17">
            <v>1861.5</v>
          </cell>
          <cell r="L17">
            <v>2004</v>
          </cell>
          <cell r="M17">
            <v>2157</v>
          </cell>
          <cell r="N17">
            <v>2190</v>
          </cell>
          <cell r="O17">
            <v>2388</v>
          </cell>
          <cell r="P17">
            <v>2511</v>
          </cell>
          <cell r="Q17">
            <v>2579</v>
          </cell>
          <cell r="R17">
            <v>2838</v>
          </cell>
          <cell r="S17">
            <v>3034</v>
          </cell>
          <cell r="T17">
            <v>3318</v>
          </cell>
          <cell r="U17">
            <v>3726</v>
          </cell>
          <cell r="V17">
            <v>3738</v>
          </cell>
          <cell r="W17">
            <v>4019</v>
          </cell>
          <cell r="X17">
            <v>4178</v>
          </cell>
          <cell r="Y17">
            <v>4398</v>
          </cell>
          <cell r="Z17">
            <v>4757</v>
          </cell>
          <cell r="AA17">
            <v>5738</v>
          </cell>
          <cell r="AB17">
            <v>5687</v>
          </cell>
          <cell r="AC17">
            <v>6568</v>
          </cell>
          <cell r="AD17">
            <v>7427</v>
          </cell>
          <cell r="AE17">
            <v>7999</v>
          </cell>
          <cell r="AF17">
            <v>8496</v>
          </cell>
          <cell r="AG17">
            <v>8788</v>
          </cell>
          <cell r="AH17">
            <v>9429</v>
          </cell>
          <cell r="AI17">
            <v>9999</v>
          </cell>
        </row>
        <row r="18">
          <cell r="B18">
            <v>78</v>
          </cell>
          <cell r="C18">
            <v>117</v>
          </cell>
          <cell r="D18">
            <v>214</v>
          </cell>
          <cell r="E18">
            <v>273</v>
          </cell>
          <cell r="F18">
            <v>326</v>
          </cell>
          <cell r="G18">
            <v>443</v>
          </cell>
          <cell r="H18">
            <v>433</v>
          </cell>
          <cell r="I18">
            <v>490</v>
          </cell>
          <cell r="J18">
            <v>678</v>
          </cell>
          <cell r="K18">
            <v>703.5</v>
          </cell>
          <cell r="L18">
            <v>729</v>
          </cell>
          <cell r="M18">
            <v>818</v>
          </cell>
          <cell r="N18">
            <v>847</v>
          </cell>
          <cell r="O18">
            <v>949</v>
          </cell>
          <cell r="P18">
            <v>1003</v>
          </cell>
          <cell r="Q18">
            <v>1141</v>
          </cell>
          <cell r="R18">
            <v>1183</v>
          </cell>
          <cell r="S18">
            <v>1352</v>
          </cell>
          <cell r="T18">
            <v>1426</v>
          </cell>
          <cell r="U18">
            <v>1582</v>
          </cell>
          <cell r="V18">
            <v>1706</v>
          </cell>
          <cell r="W18">
            <v>1863</v>
          </cell>
          <cell r="X18">
            <v>2053</v>
          </cell>
          <cell r="Y18">
            <v>2298</v>
          </cell>
          <cell r="Z18">
            <v>2576</v>
          </cell>
          <cell r="AA18">
            <v>3146</v>
          </cell>
          <cell r="AB18">
            <v>3704</v>
          </cell>
          <cell r="AC18">
            <v>4180</v>
          </cell>
          <cell r="AD18">
            <v>4656</v>
          </cell>
          <cell r="AE18">
            <v>5192</v>
          </cell>
          <cell r="AF18">
            <v>5553</v>
          </cell>
          <cell r="AG18">
            <v>5672</v>
          </cell>
          <cell r="AH18">
            <v>6180</v>
          </cell>
          <cell r="AI18">
            <v>6655</v>
          </cell>
        </row>
        <row r="19">
          <cell r="B19">
            <v>155</v>
          </cell>
          <cell r="C19">
            <v>282</v>
          </cell>
          <cell r="D19">
            <v>361</v>
          </cell>
          <cell r="E19">
            <v>370</v>
          </cell>
          <cell r="F19">
            <v>406</v>
          </cell>
          <cell r="G19">
            <v>441</v>
          </cell>
          <cell r="H19">
            <v>572</v>
          </cell>
          <cell r="I19">
            <v>665</v>
          </cell>
          <cell r="J19">
            <v>933</v>
          </cell>
          <cell r="K19">
            <v>1031</v>
          </cell>
          <cell r="L19">
            <v>1129</v>
          </cell>
          <cell r="M19">
            <v>1172</v>
          </cell>
          <cell r="N19">
            <v>1295</v>
          </cell>
          <cell r="O19">
            <v>1362</v>
          </cell>
          <cell r="P19">
            <v>1522</v>
          </cell>
          <cell r="Q19">
            <v>1643</v>
          </cell>
          <cell r="R19">
            <v>1801</v>
          </cell>
          <cell r="S19">
            <v>1854</v>
          </cell>
          <cell r="T19">
            <v>2026</v>
          </cell>
          <cell r="U19">
            <v>2274</v>
          </cell>
          <cell r="V19">
            <v>2482</v>
          </cell>
          <cell r="W19">
            <v>2815</v>
          </cell>
          <cell r="X19">
            <v>2975</v>
          </cell>
          <cell r="Y19">
            <v>3111</v>
          </cell>
          <cell r="Z19">
            <v>3545</v>
          </cell>
          <cell r="AA19">
            <v>4653</v>
          </cell>
          <cell r="AB19">
            <v>5209</v>
          </cell>
          <cell r="AC19">
            <v>5635</v>
          </cell>
          <cell r="AD19">
            <v>5968</v>
          </cell>
          <cell r="AE19">
            <v>6332</v>
          </cell>
          <cell r="AF19">
            <v>6579</v>
          </cell>
          <cell r="AG19">
            <v>7085</v>
          </cell>
          <cell r="AH19">
            <v>7631</v>
          </cell>
          <cell r="AI19">
            <v>8323</v>
          </cell>
        </row>
        <row r="20">
          <cell r="B20">
            <v>31537</v>
          </cell>
          <cell r="C20">
            <v>37509</v>
          </cell>
          <cell r="D20">
            <v>42632</v>
          </cell>
          <cell r="E20">
            <v>46157</v>
          </cell>
          <cell r="F20">
            <v>54876</v>
          </cell>
          <cell r="G20">
            <v>62762</v>
          </cell>
          <cell r="H20">
            <v>68253</v>
          </cell>
          <cell r="I20">
            <v>81499</v>
          </cell>
          <cell r="J20">
            <v>93731</v>
          </cell>
          <cell r="K20">
            <v>98371</v>
          </cell>
          <cell r="L20">
            <v>103011</v>
          </cell>
          <cell r="M20">
            <v>108909</v>
          </cell>
          <cell r="N20">
            <v>113499</v>
          </cell>
          <cell r="O20">
            <v>118217</v>
          </cell>
          <cell r="P20">
            <v>122709</v>
          </cell>
          <cell r="Q20">
            <v>128054</v>
          </cell>
          <cell r="R20">
            <v>138778</v>
          </cell>
          <cell r="S20">
            <v>145137</v>
          </cell>
          <cell r="T20">
            <v>159574</v>
          </cell>
          <cell r="U20">
            <v>171380</v>
          </cell>
          <cell r="V20">
            <v>183115</v>
          </cell>
          <cell r="W20">
            <v>188029</v>
          </cell>
          <cell r="X20">
            <v>196080</v>
          </cell>
          <cell r="Y20">
            <v>201367</v>
          </cell>
          <cell r="Z20">
            <v>216324</v>
          </cell>
          <cell r="AA20">
            <v>244947</v>
          </cell>
          <cell r="AB20">
            <v>261580</v>
          </cell>
          <cell r="AC20">
            <v>280904</v>
          </cell>
          <cell r="AD20">
            <v>288447</v>
          </cell>
          <cell r="AE20">
            <v>296317</v>
          </cell>
          <cell r="AF20">
            <v>303498</v>
          </cell>
          <cell r="AG20">
            <v>315148</v>
          </cell>
          <cell r="AH20">
            <v>334262</v>
          </cell>
          <cell r="AI20">
            <v>350303</v>
          </cell>
        </row>
        <row r="21">
          <cell r="B21">
            <v>506</v>
          </cell>
          <cell r="C21">
            <v>727</v>
          </cell>
          <cell r="D21">
            <v>1056</v>
          </cell>
          <cell r="E21">
            <v>1168</v>
          </cell>
          <cell r="F21">
            <v>1342</v>
          </cell>
          <cell r="G21">
            <v>1705</v>
          </cell>
          <cell r="H21">
            <v>2022</v>
          </cell>
          <cell r="I21">
            <v>2633</v>
          </cell>
          <cell r="J21">
            <v>3159</v>
          </cell>
          <cell r="K21">
            <v>3525.5</v>
          </cell>
          <cell r="L21">
            <v>3892</v>
          </cell>
          <cell r="M21">
            <v>4329</v>
          </cell>
          <cell r="N21">
            <v>4454</v>
          </cell>
          <cell r="O21">
            <v>5009</v>
          </cell>
          <cell r="P21">
            <v>5339</v>
          </cell>
          <cell r="Q21">
            <v>5909</v>
          </cell>
          <cell r="R21">
            <v>6064</v>
          </cell>
          <cell r="S21">
            <v>6524</v>
          </cell>
          <cell r="T21">
            <v>7002</v>
          </cell>
          <cell r="U21">
            <v>7451</v>
          </cell>
          <cell r="V21">
            <v>8010</v>
          </cell>
          <cell r="W21">
            <v>8890</v>
          </cell>
          <cell r="X21">
            <v>9774</v>
          </cell>
          <cell r="Y21">
            <v>10864</v>
          </cell>
          <cell r="Z21">
            <v>11975</v>
          </cell>
          <cell r="AA21">
            <v>14596</v>
          </cell>
          <cell r="AB21">
            <v>16639</v>
          </cell>
          <cell r="AC21">
            <v>19453</v>
          </cell>
          <cell r="AD21">
            <v>20022</v>
          </cell>
          <cell r="AE21">
            <v>21115</v>
          </cell>
          <cell r="AF21">
            <v>21977</v>
          </cell>
          <cell r="AG21">
            <v>23990</v>
          </cell>
          <cell r="AH21">
            <v>24682</v>
          </cell>
          <cell r="AI21">
            <v>25704</v>
          </cell>
        </row>
        <row r="22">
          <cell r="B22">
            <v>94</v>
          </cell>
          <cell r="C22">
            <v>72</v>
          </cell>
          <cell r="D22">
            <v>110</v>
          </cell>
          <cell r="E22">
            <v>112</v>
          </cell>
          <cell r="F22">
            <v>112</v>
          </cell>
          <cell r="G22">
            <v>132</v>
          </cell>
          <cell r="H22">
            <v>137</v>
          </cell>
          <cell r="I22">
            <v>156</v>
          </cell>
          <cell r="J22">
            <v>210</v>
          </cell>
          <cell r="K22">
            <v>208.5</v>
          </cell>
          <cell r="L22">
            <v>207</v>
          </cell>
          <cell r="M22">
            <v>212</v>
          </cell>
          <cell r="N22">
            <v>231</v>
          </cell>
          <cell r="O22">
            <v>447</v>
          </cell>
          <cell r="P22">
            <v>278</v>
          </cell>
          <cell r="Q22">
            <v>299</v>
          </cell>
          <cell r="R22">
            <v>294</v>
          </cell>
          <cell r="S22">
            <v>304</v>
          </cell>
          <cell r="T22">
            <v>354</v>
          </cell>
          <cell r="U22">
            <v>485</v>
          </cell>
          <cell r="V22">
            <v>440</v>
          </cell>
          <cell r="W22">
            <v>531</v>
          </cell>
          <cell r="X22">
            <v>594</v>
          </cell>
          <cell r="Y22">
            <v>970</v>
          </cell>
          <cell r="Z22">
            <v>1217</v>
          </cell>
          <cell r="AA22">
            <v>1984</v>
          </cell>
          <cell r="AB22">
            <v>2225</v>
          </cell>
          <cell r="AC22">
            <v>996</v>
          </cell>
          <cell r="AD22">
            <v>1009</v>
          </cell>
          <cell r="AE22">
            <v>1047</v>
          </cell>
          <cell r="AF22">
            <v>1032</v>
          </cell>
          <cell r="AG22">
            <v>1099</v>
          </cell>
          <cell r="AH22">
            <v>1155</v>
          </cell>
          <cell r="AI22">
            <v>1236</v>
          </cell>
        </row>
        <row r="23">
          <cell r="B23">
            <v>83040</v>
          </cell>
          <cell r="C23">
            <v>94194</v>
          </cell>
          <cell r="D23">
            <v>109330</v>
          </cell>
          <cell r="E23">
            <v>120188</v>
          </cell>
          <cell r="F23">
            <v>109415</v>
          </cell>
          <cell r="G23">
            <v>128980</v>
          </cell>
          <cell r="H23">
            <v>155021</v>
          </cell>
          <cell r="I23">
            <v>174105</v>
          </cell>
          <cell r="J23">
            <v>230499</v>
          </cell>
          <cell r="K23">
            <v>242794.5</v>
          </cell>
          <cell r="L23">
            <v>255090</v>
          </cell>
          <cell r="M23">
            <v>268673</v>
          </cell>
          <cell r="N23">
            <v>289322</v>
          </cell>
          <cell r="O23">
            <v>312139</v>
          </cell>
          <cell r="P23">
            <v>302739</v>
          </cell>
          <cell r="Q23">
            <v>346127</v>
          </cell>
          <cell r="R23">
            <v>361754</v>
          </cell>
          <cell r="S23">
            <v>393211</v>
          </cell>
          <cell r="T23">
            <v>414324</v>
          </cell>
          <cell r="U23">
            <v>420902</v>
          </cell>
          <cell r="V23">
            <v>439514</v>
          </cell>
          <cell r="W23">
            <v>458223</v>
          </cell>
          <cell r="X23">
            <v>465745</v>
          </cell>
          <cell r="Y23">
            <v>497448</v>
          </cell>
          <cell r="Z23">
            <v>542826</v>
          </cell>
          <cell r="AA23">
            <v>579631</v>
          </cell>
          <cell r="AB23">
            <v>626782</v>
          </cell>
          <cell r="AC23">
            <v>654452</v>
          </cell>
          <cell r="AD23">
            <v>688471</v>
          </cell>
          <cell r="AE23">
            <v>720098</v>
          </cell>
          <cell r="AF23">
            <v>754399</v>
          </cell>
          <cell r="AG23">
            <v>782520</v>
          </cell>
          <cell r="AH23">
            <v>810985</v>
          </cell>
          <cell r="AI23">
            <v>841273</v>
          </cell>
        </row>
        <row r="24">
          <cell r="B24">
            <v>47.706042535589951</v>
          </cell>
          <cell r="C24">
            <v>46.010013432653558</v>
          </cell>
          <cell r="D24">
            <v>45.544488462868301</v>
          </cell>
          <cell r="E24">
            <v>44.983232528893943</v>
          </cell>
          <cell r="F24">
            <v>43.19001792100547</v>
          </cell>
          <cell r="G24">
            <v>40.520247557412588</v>
          </cell>
          <cell r="H24">
            <v>41.994040362996074</v>
          </cell>
          <cell r="I24">
            <v>40.648631737708286</v>
          </cell>
          <cell r="J24">
            <v>43.857622887499474</v>
          </cell>
          <cell r="K24">
            <v>43.895050847457625</v>
          </cell>
          <cell r="L24">
            <v>43.928925688149228</v>
          </cell>
          <cell r="M24">
            <v>43.816191603797897</v>
          </cell>
          <cell r="N24">
            <v>44.457386079888131</v>
          </cell>
          <cell r="O24">
            <v>45.133271832896178</v>
          </cell>
          <cell r="P24">
            <v>44.163431787447649</v>
          </cell>
          <cell r="Q24">
            <v>45.884625276068412</v>
          </cell>
          <cell r="R24">
            <v>46.061601538128528</v>
          </cell>
          <cell r="S24">
            <v>46.688609224185733</v>
          </cell>
          <cell r="T24">
            <v>46.071475035777546</v>
          </cell>
          <cell r="U24">
            <v>44.635636439219361</v>
          </cell>
          <cell r="V24">
            <v>44.400959717136004</v>
          </cell>
          <cell r="W24">
            <v>44.54739801617508</v>
          </cell>
          <cell r="X24">
            <v>43.980528433020453</v>
          </cell>
          <cell r="Y24">
            <v>44.40940917259524</v>
          </cell>
          <cell r="Z24">
            <v>44.505571538787606</v>
          </cell>
          <cell r="AA24">
            <v>43.232557237560485</v>
          </cell>
          <cell r="AB24">
            <v>43.094120178844356</v>
          </cell>
          <cell r="AC24">
            <v>42.461011833509481</v>
          </cell>
          <cell r="AD24">
            <v>42.697279352437626</v>
          </cell>
          <cell r="AE24">
            <v>42.920484530165119</v>
          </cell>
          <cell r="AF24">
            <v>43.283850982637667</v>
          </cell>
          <cell r="AG24">
            <v>43.323434250825478</v>
          </cell>
          <cell r="AH24">
            <v>43.030998279258839</v>
          </cell>
          <cell r="AI24">
            <v>42.82880807058504</v>
          </cell>
        </row>
        <row r="25">
          <cell r="B25">
            <v>177</v>
          </cell>
          <cell r="C25">
            <v>174</v>
          </cell>
          <cell r="D25">
            <v>120</v>
          </cell>
          <cell r="E25">
            <v>168</v>
          </cell>
          <cell r="F25">
            <v>239</v>
          </cell>
          <cell r="G25">
            <v>224</v>
          </cell>
          <cell r="H25">
            <v>279</v>
          </cell>
          <cell r="I25">
            <v>368</v>
          </cell>
          <cell r="J25">
            <v>429</v>
          </cell>
          <cell r="K25">
            <v>421</v>
          </cell>
          <cell r="L25">
            <v>413</v>
          </cell>
          <cell r="M25">
            <v>467</v>
          </cell>
          <cell r="N25">
            <v>428</v>
          </cell>
          <cell r="O25">
            <v>480</v>
          </cell>
          <cell r="P25">
            <v>471</v>
          </cell>
          <cell r="Q25">
            <v>508</v>
          </cell>
          <cell r="R25">
            <v>506</v>
          </cell>
          <cell r="S25">
            <v>511</v>
          </cell>
          <cell r="T25">
            <v>599</v>
          </cell>
          <cell r="U25">
            <v>590</v>
          </cell>
          <cell r="V25">
            <v>644</v>
          </cell>
          <cell r="W25">
            <v>645</v>
          </cell>
          <cell r="X25">
            <v>661</v>
          </cell>
          <cell r="Y25">
            <v>717</v>
          </cell>
          <cell r="Z25">
            <v>749</v>
          </cell>
          <cell r="AA25">
            <v>670</v>
          </cell>
          <cell r="AB25">
            <v>1172</v>
          </cell>
          <cell r="AC25">
            <v>1443</v>
          </cell>
          <cell r="AD25">
            <v>1387</v>
          </cell>
          <cell r="AE25">
            <v>1699</v>
          </cell>
          <cell r="AF25">
            <v>1954</v>
          </cell>
          <cell r="AG25">
            <v>1632</v>
          </cell>
          <cell r="AH25">
            <v>1195</v>
          </cell>
          <cell r="AI25">
            <v>1209</v>
          </cell>
        </row>
        <row r="26">
          <cell r="B26">
            <v>5714</v>
          </cell>
          <cell r="C26">
            <v>8022</v>
          </cell>
          <cell r="D26">
            <v>7664</v>
          </cell>
          <cell r="E26">
            <v>8615</v>
          </cell>
          <cell r="F26">
            <v>9345</v>
          </cell>
          <cell r="G26">
            <v>10935</v>
          </cell>
          <cell r="H26">
            <v>13948</v>
          </cell>
          <cell r="I26">
            <v>16005</v>
          </cell>
          <cell r="J26">
            <v>18654</v>
          </cell>
          <cell r="K26">
            <v>20478</v>
          </cell>
          <cell r="L26">
            <v>22302</v>
          </cell>
          <cell r="M26">
            <v>21654</v>
          </cell>
          <cell r="N26">
            <v>24612</v>
          </cell>
          <cell r="O26">
            <v>25279</v>
          </cell>
          <cell r="P26">
            <v>25898</v>
          </cell>
          <cell r="Q26">
            <v>29887</v>
          </cell>
          <cell r="R26">
            <v>29276</v>
          </cell>
          <cell r="S26">
            <v>31307</v>
          </cell>
          <cell r="T26">
            <v>33360</v>
          </cell>
          <cell r="U26">
            <v>37339</v>
          </cell>
          <cell r="V26">
            <v>40839</v>
          </cell>
          <cell r="W26">
            <v>45424</v>
          </cell>
          <cell r="X26">
            <v>40673</v>
          </cell>
          <cell r="Y26">
            <v>48119</v>
          </cell>
          <cell r="Z26">
            <v>54877</v>
          </cell>
          <cell r="AA26">
            <v>61804</v>
          </cell>
          <cell r="AB26">
            <v>66318</v>
          </cell>
          <cell r="AC26">
            <v>56337</v>
          </cell>
          <cell r="AD26">
            <v>70993</v>
          </cell>
          <cell r="AE26">
            <v>71774</v>
          </cell>
          <cell r="AF26">
            <v>72711</v>
          </cell>
          <cell r="AG26">
            <v>75225</v>
          </cell>
          <cell r="AH26">
            <v>75241</v>
          </cell>
          <cell r="AI26">
            <v>81709</v>
          </cell>
        </row>
        <row r="27">
          <cell r="B27">
            <v>63424</v>
          </cell>
          <cell r="C27">
            <v>70986</v>
          </cell>
          <cell r="D27">
            <v>84344</v>
          </cell>
          <cell r="E27">
            <v>93717</v>
          </cell>
          <cell r="F27">
            <v>81513</v>
          </cell>
          <cell r="G27">
            <v>95939</v>
          </cell>
          <cell r="H27">
            <v>115460</v>
          </cell>
          <cell r="I27">
            <v>125756</v>
          </cell>
          <cell r="J27">
            <v>172103</v>
          </cell>
          <cell r="K27">
            <v>180371</v>
          </cell>
          <cell r="L27">
            <v>188639</v>
          </cell>
          <cell r="M27">
            <v>198910</v>
          </cell>
          <cell r="N27">
            <v>214367</v>
          </cell>
          <cell r="O27">
            <v>231046</v>
          </cell>
          <cell r="P27">
            <v>221979</v>
          </cell>
          <cell r="Q27">
            <v>255576</v>
          </cell>
          <cell r="R27">
            <v>273671</v>
          </cell>
          <cell r="S27">
            <v>298449</v>
          </cell>
          <cell r="T27">
            <v>313192</v>
          </cell>
          <cell r="U27">
            <v>308296</v>
          </cell>
          <cell r="V27">
            <v>319701</v>
          </cell>
          <cell r="W27">
            <v>330487</v>
          </cell>
          <cell r="X27">
            <v>340671</v>
          </cell>
          <cell r="Y27">
            <v>360783</v>
          </cell>
          <cell r="Z27">
            <v>391925</v>
          </cell>
          <cell r="AA27">
            <v>409002</v>
          </cell>
          <cell r="AB27">
            <v>438044</v>
          </cell>
          <cell r="AC27">
            <v>472372</v>
          </cell>
          <cell r="AD27">
            <v>485080</v>
          </cell>
          <cell r="AE27">
            <v>511691</v>
          </cell>
          <cell r="AF27">
            <v>541565</v>
          </cell>
          <cell r="AG27">
            <v>564716</v>
          </cell>
          <cell r="AH27">
            <v>584893</v>
          </cell>
          <cell r="AI27">
            <v>601049</v>
          </cell>
        </row>
        <row r="28">
          <cell r="B28">
            <v>3643</v>
          </cell>
          <cell r="C28">
            <v>3965</v>
          </cell>
          <cell r="D28">
            <v>4354</v>
          </cell>
          <cell r="E28">
            <v>4718</v>
          </cell>
          <cell r="F28">
            <v>4395</v>
          </cell>
          <cell r="G28">
            <v>5019</v>
          </cell>
          <cell r="H28">
            <v>6858</v>
          </cell>
          <cell r="I28">
            <v>9276</v>
          </cell>
          <cell r="J28">
            <v>11141</v>
          </cell>
          <cell r="K28">
            <v>11412</v>
          </cell>
          <cell r="L28">
            <v>11683</v>
          </cell>
          <cell r="M28">
            <v>12671</v>
          </cell>
          <cell r="N28">
            <v>12998</v>
          </cell>
          <cell r="O28">
            <v>14040</v>
          </cell>
          <cell r="P28">
            <v>13814</v>
          </cell>
          <cell r="Q28">
            <v>14510</v>
          </cell>
          <cell r="R28">
            <v>14348</v>
          </cell>
          <cell r="S28">
            <v>15191</v>
          </cell>
          <cell r="T28">
            <v>16513</v>
          </cell>
          <cell r="U28">
            <v>17857</v>
          </cell>
          <cell r="V28">
            <v>18446</v>
          </cell>
          <cell r="W28">
            <v>18729</v>
          </cell>
          <cell r="X28">
            <v>19442</v>
          </cell>
          <cell r="Y28">
            <v>20140</v>
          </cell>
          <cell r="Z28">
            <v>21343</v>
          </cell>
          <cell r="AA28">
            <v>23875</v>
          </cell>
          <cell r="AB28">
            <v>26588</v>
          </cell>
          <cell r="AC28">
            <v>25779</v>
          </cell>
          <cell r="AD28">
            <v>27067</v>
          </cell>
          <cell r="AE28">
            <v>27463</v>
          </cell>
          <cell r="AF28">
            <v>28159</v>
          </cell>
          <cell r="AG28">
            <v>28421</v>
          </cell>
          <cell r="AH28">
            <v>31363</v>
          </cell>
          <cell r="AI28">
            <v>33269</v>
          </cell>
        </row>
        <row r="29">
          <cell r="B29">
            <v>524</v>
          </cell>
          <cell r="C29">
            <v>634</v>
          </cell>
          <cell r="D29">
            <v>615</v>
          </cell>
          <cell r="E29">
            <v>778</v>
          </cell>
          <cell r="F29">
            <v>403</v>
          </cell>
          <cell r="G29">
            <v>320</v>
          </cell>
          <cell r="H29">
            <v>445</v>
          </cell>
          <cell r="I29">
            <v>514</v>
          </cell>
          <cell r="J29">
            <v>628</v>
          </cell>
          <cell r="K29">
            <v>733</v>
          </cell>
          <cell r="L29">
            <v>838</v>
          </cell>
          <cell r="M29">
            <v>762</v>
          </cell>
          <cell r="N29">
            <v>742</v>
          </cell>
          <cell r="O29">
            <v>763</v>
          </cell>
          <cell r="P29">
            <v>792</v>
          </cell>
          <cell r="Q29">
            <v>898</v>
          </cell>
          <cell r="R29">
            <v>828</v>
          </cell>
          <cell r="S29">
            <v>980</v>
          </cell>
          <cell r="T29">
            <v>1000</v>
          </cell>
          <cell r="U29">
            <v>1066</v>
          </cell>
          <cell r="V29">
            <v>1124</v>
          </cell>
          <cell r="W29">
            <v>1150</v>
          </cell>
          <cell r="X29">
            <v>1160</v>
          </cell>
          <cell r="Y29">
            <v>1145</v>
          </cell>
          <cell r="Z29">
            <v>1252</v>
          </cell>
          <cell r="AA29">
            <v>1741</v>
          </cell>
          <cell r="AB29">
            <v>3685</v>
          </cell>
          <cell r="AC29">
            <v>4482</v>
          </cell>
          <cell r="AD29">
            <v>4545</v>
          </cell>
          <cell r="AE29">
            <v>4513</v>
          </cell>
          <cell r="AF29">
            <v>4543</v>
          </cell>
          <cell r="AG29">
            <v>4557</v>
          </cell>
          <cell r="AH29">
            <v>4490</v>
          </cell>
          <cell r="AI29">
            <v>4593</v>
          </cell>
        </row>
        <row r="30">
          <cell r="B30">
            <v>196</v>
          </cell>
          <cell r="C30">
            <v>171</v>
          </cell>
          <cell r="D30">
            <v>321</v>
          </cell>
          <cell r="E30">
            <v>257</v>
          </cell>
          <cell r="F30">
            <v>315</v>
          </cell>
          <cell r="G30">
            <v>364</v>
          </cell>
          <cell r="H30">
            <v>337</v>
          </cell>
          <cell r="I30">
            <v>524</v>
          </cell>
          <cell r="J30">
            <v>693</v>
          </cell>
          <cell r="K30">
            <v>758.5</v>
          </cell>
          <cell r="L30">
            <v>824</v>
          </cell>
          <cell r="M30">
            <v>926</v>
          </cell>
          <cell r="N30">
            <v>958</v>
          </cell>
          <cell r="O30">
            <v>1017</v>
          </cell>
          <cell r="P30">
            <v>1043</v>
          </cell>
          <cell r="Q30">
            <v>1076</v>
          </cell>
          <cell r="R30">
            <v>1185</v>
          </cell>
          <cell r="S30">
            <v>1388</v>
          </cell>
          <cell r="T30">
            <v>1512</v>
          </cell>
          <cell r="U30">
            <v>1705</v>
          </cell>
          <cell r="V30">
            <v>1778</v>
          </cell>
          <cell r="W30">
            <v>2021</v>
          </cell>
          <cell r="X30">
            <v>2128</v>
          </cell>
          <cell r="Y30">
            <v>2259</v>
          </cell>
          <cell r="Z30">
            <v>2497</v>
          </cell>
          <cell r="AA30">
            <v>2878</v>
          </cell>
          <cell r="AB30">
            <v>2987</v>
          </cell>
          <cell r="AC30">
            <v>3641</v>
          </cell>
          <cell r="AD30">
            <v>5273</v>
          </cell>
          <cell r="AE30">
            <v>5392</v>
          </cell>
          <cell r="AF30">
            <v>5378</v>
          </cell>
          <cell r="AG30">
            <v>5439</v>
          </cell>
          <cell r="AH30">
            <v>5937</v>
          </cell>
          <cell r="AI30">
            <v>6599</v>
          </cell>
        </row>
        <row r="31">
          <cell r="B31">
            <v>45</v>
          </cell>
          <cell r="C31">
            <v>70</v>
          </cell>
          <cell r="D31">
            <v>56</v>
          </cell>
          <cell r="E31">
            <v>83</v>
          </cell>
          <cell r="F31">
            <v>77</v>
          </cell>
          <cell r="G31">
            <v>95</v>
          </cell>
          <cell r="H31">
            <v>149</v>
          </cell>
          <cell r="I31">
            <v>151</v>
          </cell>
          <cell r="J31">
            <v>201</v>
          </cell>
          <cell r="K31">
            <v>225</v>
          </cell>
          <cell r="L31">
            <v>249</v>
          </cell>
          <cell r="M31">
            <v>268</v>
          </cell>
          <cell r="N31">
            <v>294</v>
          </cell>
          <cell r="O31">
            <v>309</v>
          </cell>
          <cell r="P31">
            <v>301</v>
          </cell>
          <cell r="Q31">
            <v>386</v>
          </cell>
          <cell r="R31">
            <v>328</v>
          </cell>
          <cell r="S31">
            <v>377</v>
          </cell>
          <cell r="T31">
            <v>354</v>
          </cell>
          <cell r="U31">
            <v>373</v>
          </cell>
          <cell r="V31">
            <v>390</v>
          </cell>
          <cell r="W31">
            <v>422</v>
          </cell>
          <cell r="X31">
            <v>442</v>
          </cell>
          <cell r="Y31">
            <v>498</v>
          </cell>
          <cell r="Z31">
            <v>503</v>
          </cell>
          <cell r="AA31">
            <v>569</v>
          </cell>
          <cell r="AB31">
            <v>787</v>
          </cell>
          <cell r="AC31">
            <v>853</v>
          </cell>
          <cell r="AD31">
            <v>835</v>
          </cell>
          <cell r="AE31">
            <v>895</v>
          </cell>
          <cell r="AF31">
            <v>904</v>
          </cell>
          <cell r="AG31">
            <v>975</v>
          </cell>
          <cell r="AH31">
            <v>1067</v>
          </cell>
          <cell r="AI31">
            <v>1107</v>
          </cell>
        </row>
        <row r="32">
          <cell r="B32">
            <v>288</v>
          </cell>
          <cell r="C32">
            <v>335</v>
          </cell>
          <cell r="D32">
            <v>660</v>
          </cell>
          <cell r="E32">
            <v>637</v>
          </cell>
          <cell r="F32">
            <v>632</v>
          </cell>
          <cell r="G32">
            <v>1013</v>
          </cell>
          <cell r="H32">
            <v>1241</v>
          </cell>
          <cell r="I32">
            <v>1802</v>
          </cell>
          <cell r="J32">
            <v>2150</v>
          </cell>
          <cell r="K32">
            <v>2237</v>
          </cell>
          <cell r="L32">
            <v>2324</v>
          </cell>
          <cell r="M32">
            <v>2768</v>
          </cell>
          <cell r="N32">
            <v>3310</v>
          </cell>
          <cell r="O32">
            <v>3884</v>
          </cell>
          <cell r="P32">
            <v>4253</v>
          </cell>
          <cell r="Q32">
            <v>5222</v>
          </cell>
          <cell r="R32">
            <v>4868</v>
          </cell>
          <cell r="S32">
            <v>5761</v>
          </cell>
          <cell r="T32">
            <v>5642</v>
          </cell>
          <cell r="U32">
            <v>6421</v>
          </cell>
          <cell r="V32">
            <v>7014</v>
          </cell>
          <cell r="W32">
            <v>7614</v>
          </cell>
          <cell r="X32">
            <v>8215</v>
          </cell>
          <cell r="Y32">
            <v>9191</v>
          </cell>
          <cell r="Z32">
            <v>9890</v>
          </cell>
          <cell r="AA32">
            <v>12180</v>
          </cell>
          <cell r="AB32">
            <v>13179</v>
          </cell>
          <cell r="AC32">
            <v>12406</v>
          </cell>
          <cell r="AD32">
            <v>13165</v>
          </cell>
          <cell r="AE32">
            <v>13979</v>
          </cell>
          <cell r="AF32">
            <v>15491</v>
          </cell>
          <cell r="AG32">
            <v>15822</v>
          </cell>
          <cell r="AH32">
            <v>17155</v>
          </cell>
          <cell r="AI32">
            <v>18726</v>
          </cell>
        </row>
        <row r="33">
          <cell r="B33">
            <v>6005</v>
          </cell>
          <cell r="C33">
            <v>6718</v>
          </cell>
          <cell r="D33">
            <v>7596</v>
          </cell>
          <cell r="E33">
            <v>8234</v>
          </cell>
          <cell r="F33">
            <v>9199</v>
          </cell>
          <cell r="G33">
            <v>11005</v>
          </cell>
          <cell r="H33">
            <v>11278</v>
          </cell>
          <cell r="I33">
            <v>13402</v>
          </cell>
          <cell r="J33">
            <v>16491</v>
          </cell>
          <cell r="K33">
            <v>17143.5</v>
          </cell>
          <cell r="L33">
            <v>17796</v>
          </cell>
          <cell r="M33">
            <v>19202</v>
          </cell>
          <cell r="N33">
            <v>19737</v>
          </cell>
          <cell r="O33">
            <v>21976</v>
          </cell>
          <cell r="P33">
            <v>22197</v>
          </cell>
          <cell r="Q33">
            <v>24013</v>
          </cell>
          <cell r="R33">
            <v>22546</v>
          </cell>
          <cell r="S33">
            <v>24109</v>
          </cell>
          <cell r="T33">
            <v>25182</v>
          </cell>
          <cell r="U33">
            <v>28662</v>
          </cell>
          <cell r="V33">
            <v>30056</v>
          </cell>
          <cell r="W33">
            <v>30689</v>
          </cell>
          <cell r="X33">
            <v>30470</v>
          </cell>
          <cell r="Y33">
            <v>30664</v>
          </cell>
          <cell r="Z33">
            <v>32179</v>
          </cell>
          <cell r="AA33">
            <v>35195</v>
          </cell>
          <cell r="AB33">
            <v>38849</v>
          </cell>
          <cell r="AC33">
            <v>38642</v>
          </cell>
          <cell r="AD33">
            <v>39292</v>
          </cell>
          <cell r="AE33">
            <v>38712</v>
          </cell>
          <cell r="AF33">
            <v>37104</v>
          </cell>
          <cell r="AG33">
            <v>36034</v>
          </cell>
          <cell r="AH33">
            <v>36128</v>
          </cell>
          <cell r="AI33">
            <v>35992</v>
          </cell>
        </row>
        <row r="34">
          <cell r="B34">
            <v>602</v>
          </cell>
          <cell r="C34">
            <v>753</v>
          </cell>
          <cell r="D34">
            <v>736</v>
          </cell>
          <cell r="E34">
            <v>752</v>
          </cell>
          <cell r="F34">
            <v>845</v>
          </cell>
          <cell r="G34">
            <v>989</v>
          </cell>
          <cell r="H34">
            <v>1284</v>
          </cell>
          <cell r="I34">
            <v>1504</v>
          </cell>
          <cell r="J34">
            <v>2057</v>
          </cell>
          <cell r="K34">
            <v>2318.5</v>
          </cell>
          <cell r="L34">
            <v>2580</v>
          </cell>
          <cell r="M34">
            <v>3058</v>
          </cell>
          <cell r="N34">
            <v>3012</v>
          </cell>
          <cell r="O34">
            <v>3167</v>
          </cell>
          <cell r="P34">
            <v>3068</v>
          </cell>
          <cell r="Q34">
            <v>3784</v>
          </cell>
          <cell r="R34">
            <v>3796</v>
          </cell>
          <cell r="S34">
            <v>3743</v>
          </cell>
          <cell r="T34">
            <v>4558</v>
          </cell>
          <cell r="U34">
            <v>4853</v>
          </cell>
          <cell r="V34">
            <v>5197</v>
          </cell>
          <cell r="W34">
            <v>5511</v>
          </cell>
          <cell r="X34">
            <v>5536</v>
          </cell>
          <cell r="Y34">
            <v>6209</v>
          </cell>
          <cell r="Z34">
            <v>7236</v>
          </cell>
          <cell r="AA34">
            <v>8375</v>
          </cell>
          <cell r="AB34">
            <v>9603</v>
          </cell>
          <cell r="AC34">
            <v>11445</v>
          </cell>
          <cell r="AD34">
            <v>12297</v>
          </cell>
          <cell r="AE34">
            <v>13249</v>
          </cell>
          <cell r="AF34">
            <v>13860</v>
          </cell>
          <cell r="AG34">
            <v>14840</v>
          </cell>
          <cell r="AH34">
            <v>15664</v>
          </cell>
          <cell r="AI34">
            <v>16409</v>
          </cell>
        </row>
        <row r="35">
          <cell r="B35">
            <v>445</v>
          </cell>
          <cell r="C35">
            <v>456</v>
          </cell>
          <cell r="D35">
            <v>554</v>
          </cell>
          <cell r="E35">
            <v>579</v>
          </cell>
          <cell r="F35">
            <v>629</v>
          </cell>
          <cell r="G35">
            <v>769</v>
          </cell>
          <cell r="H35">
            <v>874</v>
          </cell>
          <cell r="I35">
            <v>1100</v>
          </cell>
          <cell r="J35">
            <v>1445</v>
          </cell>
          <cell r="K35">
            <v>1611</v>
          </cell>
          <cell r="L35">
            <v>1777</v>
          </cell>
          <cell r="M35">
            <v>1939</v>
          </cell>
          <cell r="N35">
            <v>2057</v>
          </cell>
          <cell r="O35">
            <v>2375</v>
          </cell>
          <cell r="P35">
            <v>2102</v>
          </cell>
          <cell r="Q35">
            <v>2476</v>
          </cell>
          <cell r="R35">
            <v>2440</v>
          </cell>
          <cell r="S35">
            <v>2879</v>
          </cell>
          <cell r="T35">
            <v>3053</v>
          </cell>
          <cell r="U35">
            <v>3457</v>
          </cell>
          <cell r="V35">
            <v>3970</v>
          </cell>
          <cell r="W35">
            <v>4646</v>
          </cell>
          <cell r="X35">
            <v>4645</v>
          </cell>
          <cell r="Y35">
            <v>5435</v>
          </cell>
          <cell r="Z35">
            <v>6104</v>
          </cell>
          <cell r="AA35">
            <v>7281</v>
          </cell>
          <cell r="AB35">
            <v>8359</v>
          </cell>
          <cell r="AC35">
            <v>9072</v>
          </cell>
          <cell r="AD35">
            <v>9231</v>
          </cell>
          <cell r="AE35">
            <v>9965</v>
          </cell>
          <cell r="AF35">
            <v>10512</v>
          </cell>
          <cell r="AG35">
            <v>11375</v>
          </cell>
          <cell r="AH35">
            <v>12420</v>
          </cell>
          <cell r="AI35">
            <v>13368</v>
          </cell>
        </row>
        <row r="36">
          <cell r="B36">
            <v>1773</v>
          </cell>
          <cell r="C36">
            <v>1730</v>
          </cell>
          <cell r="D36">
            <v>2111</v>
          </cell>
          <cell r="E36">
            <v>1434</v>
          </cell>
          <cell r="F36">
            <v>1598</v>
          </cell>
          <cell r="G36">
            <v>2007</v>
          </cell>
          <cell r="H36">
            <v>2499</v>
          </cell>
          <cell r="I36">
            <v>3190</v>
          </cell>
          <cell r="J36">
            <v>3872</v>
          </cell>
          <cell r="K36">
            <v>4463.5</v>
          </cell>
          <cell r="L36">
            <v>5055</v>
          </cell>
          <cell r="M36">
            <v>5324</v>
          </cell>
          <cell r="N36">
            <v>6049</v>
          </cell>
          <cell r="O36">
            <v>7127</v>
          </cell>
          <cell r="P36">
            <v>6205</v>
          </cell>
          <cell r="Q36">
            <v>7203</v>
          </cell>
          <cell r="R36">
            <v>7372</v>
          </cell>
          <cell r="S36">
            <v>7921</v>
          </cell>
          <cell r="T36">
            <v>8675</v>
          </cell>
          <cell r="U36">
            <v>9495</v>
          </cell>
          <cell r="V36">
            <v>9522</v>
          </cell>
          <cell r="W36">
            <v>10064</v>
          </cell>
          <cell r="X36">
            <v>10885</v>
          </cell>
          <cell r="Y36">
            <v>11425</v>
          </cell>
          <cell r="Z36">
            <v>13365</v>
          </cell>
          <cell r="AA36">
            <v>15021</v>
          </cell>
          <cell r="AB36">
            <v>16067</v>
          </cell>
          <cell r="AC36">
            <v>16738</v>
          </cell>
          <cell r="AD36">
            <v>17966</v>
          </cell>
          <cell r="AE36">
            <v>19400</v>
          </cell>
          <cell r="AF36">
            <v>20843</v>
          </cell>
          <cell r="AG36">
            <v>22111</v>
          </cell>
          <cell r="AH36">
            <v>24061</v>
          </cell>
          <cell r="AI36">
            <v>25734</v>
          </cell>
        </row>
        <row r="37">
          <cell r="B37">
            <v>204</v>
          </cell>
          <cell r="C37">
            <v>180</v>
          </cell>
          <cell r="D37">
            <v>199</v>
          </cell>
          <cell r="E37">
            <v>216</v>
          </cell>
          <cell r="F37">
            <v>225</v>
          </cell>
          <cell r="G37">
            <v>301</v>
          </cell>
          <cell r="H37">
            <v>369</v>
          </cell>
          <cell r="I37">
            <v>513</v>
          </cell>
          <cell r="J37">
            <v>635</v>
          </cell>
          <cell r="K37">
            <v>622.5</v>
          </cell>
          <cell r="L37">
            <v>610</v>
          </cell>
          <cell r="M37">
            <v>724</v>
          </cell>
          <cell r="N37">
            <v>758</v>
          </cell>
          <cell r="O37">
            <v>676</v>
          </cell>
          <cell r="P37">
            <v>616</v>
          </cell>
          <cell r="Q37">
            <v>588</v>
          </cell>
          <cell r="R37">
            <v>590</v>
          </cell>
          <cell r="S37">
            <v>595</v>
          </cell>
          <cell r="T37">
            <v>684</v>
          </cell>
          <cell r="U37">
            <v>788</v>
          </cell>
          <cell r="V37">
            <v>833</v>
          </cell>
          <cell r="W37">
            <v>821</v>
          </cell>
          <cell r="X37">
            <v>817</v>
          </cell>
          <cell r="Y37">
            <v>863</v>
          </cell>
          <cell r="Z37">
            <v>906</v>
          </cell>
          <cell r="AA37">
            <v>1040</v>
          </cell>
          <cell r="AB37">
            <v>1144</v>
          </cell>
          <cell r="AC37">
            <v>1242</v>
          </cell>
          <cell r="AD37">
            <v>1340</v>
          </cell>
          <cell r="AE37">
            <v>1366</v>
          </cell>
          <cell r="AF37">
            <v>1375</v>
          </cell>
          <cell r="AG37">
            <v>1373</v>
          </cell>
          <cell r="AH37">
            <v>1371</v>
          </cell>
          <cell r="AI37">
            <v>1509</v>
          </cell>
        </row>
        <row r="38">
          <cell r="B38">
            <v>12718</v>
          </cell>
          <cell r="C38">
            <v>15430</v>
          </cell>
          <cell r="D38">
            <v>17854</v>
          </cell>
          <cell r="E38">
            <v>20266</v>
          </cell>
          <cell r="F38">
            <v>21569</v>
          </cell>
          <cell r="G38">
            <v>29487</v>
          </cell>
          <cell r="H38">
            <v>35645</v>
          </cell>
          <cell r="I38">
            <v>43204</v>
          </cell>
          <cell r="J38">
            <v>50719</v>
          </cell>
          <cell r="K38">
            <v>53399.5</v>
          </cell>
          <cell r="L38">
            <v>56080</v>
          </cell>
          <cell r="M38">
            <v>58160</v>
          </cell>
          <cell r="N38">
            <v>62398</v>
          </cell>
          <cell r="O38">
            <v>66360</v>
          </cell>
          <cell r="P38">
            <v>67656</v>
          </cell>
          <cell r="Q38">
            <v>70829</v>
          </cell>
          <cell r="R38">
            <v>74460</v>
          </cell>
          <cell r="S38">
            <v>79960</v>
          </cell>
          <cell r="T38">
            <v>85544</v>
          </cell>
          <cell r="U38">
            <v>91735</v>
          </cell>
          <cell r="V38">
            <v>94455</v>
          </cell>
          <cell r="W38">
            <v>99547</v>
          </cell>
          <cell r="X38">
            <v>101503</v>
          </cell>
          <cell r="Y38">
            <v>107673</v>
          </cell>
          <cell r="Z38">
            <v>115779</v>
          </cell>
          <cell r="AA38">
            <v>127806</v>
          </cell>
          <cell r="AB38">
            <v>140855</v>
          </cell>
          <cell r="AC38">
            <v>151195</v>
          </cell>
          <cell r="AD38">
            <v>157223</v>
          </cell>
          <cell r="AE38">
            <v>163391</v>
          </cell>
          <cell r="AF38">
            <v>166710</v>
          </cell>
          <cell r="AG38">
            <v>173360</v>
          </cell>
          <cell r="AH38">
            <v>180788</v>
          </cell>
          <cell r="AI38">
            <v>188155</v>
          </cell>
        </row>
        <row r="39">
          <cell r="B39">
            <v>7.3064240000919201</v>
          </cell>
          <cell r="C39">
            <v>7.5369397972890466</v>
          </cell>
          <cell r="D39">
            <v>7.4375861796035005</v>
          </cell>
          <cell r="E39">
            <v>7.5850350320378475</v>
          </cell>
          <cell r="F39">
            <v>8.5140565419564691</v>
          </cell>
          <cell r="G39">
            <v>9.263610945304892</v>
          </cell>
          <cell r="H39">
            <v>9.6559664093187045</v>
          </cell>
          <cell r="I39">
            <v>10.086921602457991</v>
          </cell>
          <cell r="J39">
            <v>9.6504313477762853</v>
          </cell>
          <cell r="K39">
            <v>9.6541468926553673</v>
          </cell>
          <cell r="L39">
            <v>9.6575097126167577</v>
          </cell>
          <cell r="M39">
            <v>9.4849490037215691</v>
          </cell>
          <cell r="N39">
            <v>9.5881128175972101</v>
          </cell>
          <cell r="O39">
            <v>9.5952249441146105</v>
          </cell>
          <cell r="P39">
            <v>9.8696274381944775</v>
          </cell>
          <cell r="Q39">
            <v>9.3895076768892629</v>
          </cell>
          <cell r="R39">
            <v>9.4808816226746622</v>
          </cell>
          <cell r="S39">
            <v>9.4941931776219164</v>
          </cell>
          <cell r="T39">
            <v>9.5122132931245957</v>
          </cell>
          <cell r="U39">
            <v>9.7282742984157551</v>
          </cell>
          <cell r="V39">
            <v>9.5421139032706144</v>
          </cell>
          <cell r="W39">
            <v>9.6777329604061357</v>
          </cell>
          <cell r="X39">
            <v>9.584977997695896</v>
          </cell>
          <cell r="Y39">
            <v>9.6124505754186309</v>
          </cell>
          <cell r="Z39">
            <v>9.492564039285682</v>
          </cell>
          <cell r="AA39">
            <v>9.5325822985721196</v>
          </cell>
          <cell r="AB39">
            <v>9.6844234483299179</v>
          </cell>
          <cell r="AC39">
            <v>9.8095699671900558</v>
          </cell>
          <cell r="AD39">
            <v>9.7505840502044396</v>
          </cell>
          <cell r="AE39">
            <v>9.7387034651786415</v>
          </cell>
          <cell r="AF39">
            <v>9.5650322936742036</v>
          </cell>
          <cell r="AG39">
            <v>9.5979023689146672</v>
          </cell>
          <cell r="AH39">
            <v>9.5926411917737635</v>
          </cell>
          <cell r="AI39">
            <v>9.5788815075735556</v>
          </cell>
        </row>
        <row r="40">
          <cell r="B40">
            <v>6069</v>
          </cell>
          <cell r="C40">
            <v>6748</v>
          </cell>
          <cell r="D40">
            <v>7698</v>
          </cell>
          <cell r="E40">
            <v>9416</v>
          </cell>
          <cell r="F40">
            <v>10338</v>
          </cell>
          <cell r="G40">
            <v>16987</v>
          </cell>
          <cell r="H40">
            <v>20566</v>
          </cell>
          <cell r="I40">
            <v>24385</v>
          </cell>
          <cell r="J40">
            <v>27883</v>
          </cell>
          <cell r="K40">
            <v>28920</v>
          </cell>
          <cell r="L40">
            <v>29957</v>
          </cell>
          <cell r="M40">
            <v>30917</v>
          </cell>
          <cell r="N40">
            <v>34352</v>
          </cell>
          <cell r="O40">
            <v>36964</v>
          </cell>
          <cell r="P40">
            <v>37977</v>
          </cell>
          <cell r="Q40">
            <v>39721</v>
          </cell>
          <cell r="R40">
            <v>42800</v>
          </cell>
          <cell r="S40">
            <v>45474</v>
          </cell>
          <cell r="T40">
            <v>48436</v>
          </cell>
          <cell r="U40">
            <v>51130</v>
          </cell>
          <cell r="V40">
            <v>51048</v>
          </cell>
          <cell r="W40">
            <v>53187</v>
          </cell>
          <cell r="X40">
            <v>53139</v>
          </cell>
          <cell r="Y40">
            <v>55263</v>
          </cell>
          <cell r="Z40">
            <v>58277</v>
          </cell>
          <cell r="AA40">
            <v>61979</v>
          </cell>
          <cell r="AB40">
            <v>63367</v>
          </cell>
          <cell r="AC40">
            <v>66588</v>
          </cell>
          <cell r="AD40">
            <v>68284</v>
          </cell>
          <cell r="AE40">
            <v>70877</v>
          </cell>
          <cell r="AF40">
            <v>72969</v>
          </cell>
          <cell r="AG40">
            <v>75694</v>
          </cell>
          <cell r="AH40">
            <v>77131</v>
          </cell>
          <cell r="AI40">
            <v>79471</v>
          </cell>
        </row>
        <row r="41">
          <cell r="B41">
            <v>683</v>
          </cell>
          <cell r="C41">
            <v>900</v>
          </cell>
          <cell r="D41">
            <v>1273</v>
          </cell>
          <cell r="E41">
            <v>1413</v>
          </cell>
          <cell r="F41">
            <v>1472</v>
          </cell>
          <cell r="G41">
            <v>1538</v>
          </cell>
          <cell r="H41">
            <v>1874</v>
          </cell>
          <cell r="I41">
            <v>2409</v>
          </cell>
          <cell r="J41">
            <v>2695</v>
          </cell>
          <cell r="K41">
            <v>2896</v>
          </cell>
          <cell r="L41">
            <v>3097</v>
          </cell>
          <cell r="M41">
            <v>3334</v>
          </cell>
          <cell r="N41">
            <v>3446</v>
          </cell>
          <cell r="O41">
            <v>3685</v>
          </cell>
          <cell r="P41">
            <v>3805</v>
          </cell>
          <cell r="Q41">
            <v>4037</v>
          </cell>
          <cell r="R41">
            <v>4061</v>
          </cell>
          <cell r="S41">
            <v>4614</v>
          </cell>
          <cell r="T41">
            <v>4763</v>
          </cell>
          <cell r="U41">
            <v>5084</v>
          </cell>
          <cell r="V41">
            <v>5464</v>
          </cell>
          <cell r="W41">
            <v>5572</v>
          </cell>
          <cell r="X41">
            <v>5982</v>
          </cell>
          <cell r="Y41">
            <v>6365</v>
          </cell>
          <cell r="Z41">
            <v>7052</v>
          </cell>
          <cell r="AA41">
            <v>8076</v>
          </cell>
          <cell r="AB41">
            <v>9784</v>
          </cell>
          <cell r="AC41">
            <v>10679</v>
          </cell>
          <cell r="AD41">
            <v>11548</v>
          </cell>
          <cell r="AE41">
            <v>11882</v>
          </cell>
          <cell r="AF41">
            <v>13274</v>
          </cell>
          <cell r="AG41">
            <v>12145</v>
          </cell>
          <cell r="AH41">
            <v>13791</v>
          </cell>
          <cell r="AI41">
            <v>13816</v>
          </cell>
        </row>
        <row r="42">
          <cell r="B42">
            <v>224</v>
          </cell>
          <cell r="C42">
            <v>271</v>
          </cell>
          <cell r="D42">
            <v>352</v>
          </cell>
          <cell r="E42">
            <v>431</v>
          </cell>
          <cell r="F42">
            <v>460</v>
          </cell>
          <cell r="G42">
            <v>521</v>
          </cell>
          <cell r="H42">
            <v>637</v>
          </cell>
          <cell r="I42">
            <v>770</v>
          </cell>
          <cell r="J42">
            <v>1107</v>
          </cell>
          <cell r="K42">
            <v>1266</v>
          </cell>
          <cell r="L42">
            <v>1425</v>
          </cell>
          <cell r="M42">
            <v>1406</v>
          </cell>
          <cell r="N42">
            <v>1482</v>
          </cell>
          <cell r="O42">
            <v>1540</v>
          </cell>
          <cell r="P42">
            <v>1465</v>
          </cell>
          <cell r="Q42">
            <v>1612</v>
          </cell>
          <cell r="R42">
            <v>1662</v>
          </cell>
          <cell r="S42">
            <v>1803</v>
          </cell>
          <cell r="T42">
            <v>1984</v>
          </cell>
          <cell r="U42">
            <v>2164</v>
          </cell>
          <cell r="V42">
            <v>2546</v>
          </cell>
          <cell r="W42">
            <v>2702</v>
          </cell>
          <cell r="X42">
            <v>3147</v>
          </cell>
          <cell r="Y42">
            <v>3642</v>
          </cell>
          <cell r="Z42">
            <v>4782</v>
          </cell>
          <cell r="AA42">
            <v>6572</v>
          </cell>
          <cell r="AB42">
            <v>7970</v>
          </cell>
          <cell r="AC42">
            <v>10892</v>
          </cell>
          <cell r="AD42">
            <v>12430</v>
          </cell>
          <cell r="AE42">
            <v>12405</v>
          </cell>
          <cell r="AF42">
            <v>9578</v>
          </cell>
          <cell r="AG42">
            <v>9971</v>
          </cell>
          <cell r="AH42">
            <v>10165</v>
          </cell>
          <cell r="AI42">
            <v>10638</v>
          </cell>
        </row>
        <row r="43">
          <cell r="B43">
            <v>711</v>
          </cell>
          <cell r="C43">
            <v>768</v>
          </cell>
          <cell r="D43">
            <v>890</v>
          </cell>
          <cell r="E43">
            <v>1025</v>
          </cell>
          <cell r="F43">
            <v>1133</v>
          </cell>
          <cell r="G43">
            <v>1162</v>
          </cell>
          <cell r="H43">
            <v>1514</v>
          </cell>
          <cell r="I43">
            <v>1860</v>
          </cell>
          <cell r="J43">
            <v>2341</v>
          </cell>
          <cell r="K43">
            <v>2526</v>
          </cell>
          <cell r="L43">
            <v>2711</v>
          </cell>
          <cell r="M43">
            <v>2909</v>
          </cell>
          <cell r="N43">
            <v>2985</v>
          </cell>
          <cell r="O43">
            <v>3340</v>
          </cell>
          <cell r="P43">
            <v>3067</v>
          </cell>
          <cell r="Q43">
            <v>3177</v>
          </cell>
          <cell r="R43">
            <v>3338</v>
          </cell>
          <cell r="S43">
            <v>3566</v>
          </cell>
          <cell r="T43">
            <v>3879</v>
          </cell>
          <cell r="U43">
            <v>4151</v>
          </cell>
          <cell r="V43">
            <v>4314</v>
          </cell>
          <cell r="W43">
            <v>4519</v>
          </cell>
          <cell r="X43">
            <v>4806</v>
          </cell>
          <cell r="Y43">
            <v>5033</v>
          </cell>
          <cell r="Z43">
            <v>5488</v>
          </cell>
          <cell r="AA43">
            <v>5923</v>
          </cell>
          <cell r="AB43">
            <v>7194</v>
          </cell>
          <cell r="AC43">
            <v>7940</v>
          </cell>
          <cell r="AD43">
            <v>8509</v>
          </cell>
          <cell r="AE43">
            <v>9209</v>
          </cell>
          <cell r="AF43">
            <v>9515</v>
          </cell>
          <cell r="AG43">
            <v>9900</v>
          </cell>
          <cell r="AH43">
            <v>10673</v>
          </cell>
          <cell r="AI43">
            <v>11316</v>
          </cell>
        </row>
        <row r="44">
          <cell r="B44">
            <v>1887</v>
          </cell>
          <cell r="C44">
            <v>3049</v>
          </cell>
          <cell r="D44">
            <v>3015</v>
          </cell>
          <cell r="E44">
            <v>3027</v>
          </cell>
          <cell r="F44">
            <v>2944</v>
          </cell>
          <cell r="G44">
            <v>3372</v>
          </cell>
          <cell r="H44">
            <v>4080</v>
          </cell>
          <cell r="I44">
            <v>4874</v>
          </cell>
          <cell r="J44">
            <v>5354</v>
          </cell>
          <cell r="K44">
            <v>5741.5</v>
          </cell>
          <cell r="L44">
            <v>6129</v>
          </cell>
          <cell r="M44">
            <v>6269</v>
          </cell>
          <cell r="N44">
            <v>6395</v>
          </cell>
          <cell r="O44">
            <v>6534</v>
          </cell>
          <cell r="P44">
            <v>6643</v>
          </cell>
          <cell r="Q44">
            <v>6982</v>
          </cell>
          <cell r="R44">
            <v>6987</v>
          </cell>
          <cell r="S44">
            <v>7404</v>
          </cell>
          <cell r="T44">
            <v>7816</v>
          </cell>
          <cell r="U44">
            <v>8518</v>
          </cell>
          <cell r="V44">
            <v>8803</v>
          </cell>
          <cell r="W44">
            <v>9288</v>
          </cell>
          <cell r="X44">
            <v>9531</v>
          </cell>
          <cell r="Y44">
            <v>9843</v>
          </cell>
          <cell r="Z44">
            <v>9917</v>
          </cell>
          <cell r="AA44">
            <v>10755</v>
          </cell>
          <cell r="AB44">
            <v>11367</v>
          </cell>
          <cell r="AC44">
            <v>12133</v>
          </cell>
          <cell r="AD44">
            <v>12551</v>
          </cell>
          <cell r="AE44">
            <v>12884</v>
          </cell>
          <cell r="AF44">
            <v>13560</v>
          </cell>
          <cell r="AG44">
            <v>14039</v>
          </cell>
          <cell r="AH44">
            <v>14824</v>
          </cell>
          <cell r="AI44">
            <v>15305</v>
          </cell>
        </row>
        <row r="45">
          <cell r="B45">
            <v>599</v>
          </cell>
          <cell r="C45">
            <v>384</v>
          </cell>
          <cell r="D45">
            <v>482</v>
          </cell>
          <cell r="E45">
            <v>417</v>
          </cell>
          <cell r="F45">
            <v>518</v>
          </cell>
          <cell r="G45">
            <v>571</v>
          </cell>
          <cell r="H45">
            <v>710</v>
          </cell>
          <cell r="I45">
            <v>951</v>
          </cell>
          <cell r="J45">
            <v>1473</v>
          </cell>
          <cell r="K45">
            <v>1672.5</v>
          </cell>
          <cell r="L45">
            <v>1872</v>
          </cell>
          <cell r="M45">
            <v>2092</v>
          </cell>
          <cell r="N45">
            <v>1927</v>
          </cell>
          <cell r="O45">
            <v>1970</v>
          </cell>
          <cell r="P45">
            <v>1931</v>
          </cell>
          <cell r="Q45">
            <v>2159</v>
          </cell>
          <cell r="R45">
            <v>1958</v>
          </cell>
          <cell r="S45">
            <v>2144</v>
          </cell>
          <cell r="T45">
            <v>2398</v>
          </cell>
          <cell r="U45">
            <v>2710</v>
          </cell>
          <cell r="V45">
            <v>3232</v>
          </cell>
          <cell r="W45">
            <v>3968</v>
          </cell>
          <cell r="X45">
            <v>3596</v>
          </cell>
          <cell r="Y45">
            <v>4798</v>
          </cell>
          <cell r="Z45">
            <v>5493</v>
          </cell>
          <cell r="AA45">
            <v>6708</v>
          </cell>
          <cell r="AB45">
            <v>9380</v>
          </cell>
          <cell r="AC45">
            <v>8518</v>
          </cell>
          <cell r="AD45">
            <v>7555</v>
          </cell>
          <cell r="AE45">
            <v>7839</v>
          </cell>
          <cell r="AF45">
            <v>8139</v>
          </cell>
          <cell r="AG45">
            <v>8690</v>
          </cell>
          <cell r="AH45">
            <v>9124</v>
          </cell>
          <cell r="AI45">
            <v>9800</v>
          </cell>
        </row>
        <row r="46">
          <cell r="B46">
            <v>445</v>
          </cell>
          <cell r="C46">
            <v>657</v>
          </cell>
          <cell r="D46">
            <v>848</v>
          </cell>
          <cell r="E46">
            <v>893</v>
          </cell>
          <cell r="F46">
            <v>946</v>
          </cell>
          <cell r="G46">
            <v>1042</v>
          </cell>
          <cell r="H46">
            <v>1188</v>
          </cell>
          <cell r="I46">
            <v>1644</v>
          </cell>
          <cell r="J46">
            <v>1934</v>
          </cell>
          <cell r="K46">
            <v>2095</v>
          </cell>
          <cell r="L46">
            <v>2256</v>
          </cell>
          <cell r="M46">
            <v>2425</v>
          </cell>
          <cell r="N46">
            <v>2595</v>
          </cell>
          <cell r="O46">
            <v>2821</v>
          </cell>
          <cell r="P46">
            <v>2943</v>
          </cell>
          <cell r="Q46">
            <v>3167</v>
          </cell>
          <cell r="R46">
            <v>3501</v>
          </cell>
          <cell r="S46">
            <v>3877</v>
          </cell>
          <cell r="T46">
            <v>4128</v>
          </cell>
          <cell r="U46">
            <v>4669</v>
          </cell>
          <cell r="V46">
            <v>4966</v>
          </cell>
          <cell r="W46">
            <v>5441</v>
          </cell>
          <cell r="X46">
            <v>5675</v>
          </cell>
          <cell r="Y46">
            <v>6048</v>
          </cell>
          <cell r="Z46">
            <v>6631</v>
          </cell>
          <cell r="AA46">
            <v>6999</v>
          </cell>
          <cell r="AB46">
            <v>7881</v>
          </cell>
          <cell r="AC46">
            <v>8478</v>
          </cell>
          <cell r="AD46">
            <v>8716</v>
          </cell>
          <cell r="AE46">
            <v>8994</v>
          </cell>
          <cell r="AF46">
            <v>9196</v>
          </cell>
          <cell r="AG46">
            <v>9818</v>
          </cell>
          <cell r="AH46">
            <v>10305</v>
          </cell>
          <cell r="AI46">
            <v>10645</v>
          </cell>
        </row>
        <row r="47">
          <cell r="B47">
            <v>242</v>
          </cell>
          <cell r="C47">
            <v>364</v>
          </cell>
          <cell r="D47">
            <v>403</v>
          </cell>
          <cell r="E47">
            <v>470</v>
          </cell>
          <cell r="F47">
            <v>426</v>
          </cell>
          <cell r="G47">
            <v>545</v>
          </cell>
          <cell r="H47">
            <v>617</v>
          </cell>
          <cell r="I47">
            <v>788</v>
          </cell>
          <cell r="J47">
            <v>1234</v>
          </cell>
          <cell r="K47">
            <v>1207.5</v>
          </cell>
          <cell r="L47">
            <v>1181</v>
          </cell>
          <cell r="M47">
            <v>1200</v>
          </cell>
          <cell r="N47">
            <v>1218</v>
          </cell>
          <cell r="O47">
            <v>1203</v>
          </cell>
          <cell r="P47">
            <v>1242</v>
          </cell>
          <cell r="Q47">
            <v>1316</v>
          </cell>
          <cell r="R47">
            <v>1431</v>
          </cell>
          <cell r="S47">
            <v>1462</v>
          </cell>
          <cell r="T47">
            <v>1613</v>
          </cell>
          <cell r="U47">
            <v>1885</v>
          </cell>
          <cell r="V47">
            <v>2163</v>
          </cell>
          <cell r="W47">
            <v>2239</v>
          </cell>
          <cell r="X47">
            <v>2431</v>
          </cell>
          <cell r="Y47">
            <v>2613</v>
          </cell>
          <cell r="Z47">
            <v>2898</v>
          </cell>
          <cell r="AA47">
            <v>3456</v>
          </cell>
          <cell r="AB47">
            <v>3938</v>
          </cell>
          <cell r="AC47">
            <v>4300</v>
          </cell>
          <cell r="AD47">
            <v>4806</v>
          </cell>
          <cell r="AE47">
            <v>5284</v>
          </cell>
          <cell r="AF47">
            <v>5624</v>
          </cell>
          <cell r="AG47">
            <v>6795</v>
          </cell>
          <cell r="AH47">
            <v>7174</v>
          </cell>
          <cell r="AI47">
            <v>7547</v>
          </cell>
        </row>
        <row r="48">
          <cell r="B48">
            <v>27</v>
          </cell>
          <cell r="C48">
            <v>26</v>
          </cell>
          <cell r="D48">
            <v>27</v>
          </cell>
          <cell r="E48">
            <v>38</v>
          </cell>
          <cell r="F48">
            <v>49</v>
          </cell>
          <cell r="G48">
            <v>60</v>
          </cell>
          <cell r="H48">
            <v>58</v>
          </cell>
          <cell r="I48">
            <v>108</v>
          </cell>
          <cell r="J48">
            <v>106</v>
          </cell>
          <cell r="K48">
            <v>109.5</v>
          </cell>
          <cell r="L48">
            <v>113</v>
          </cell>
          <cell r="M48">
            <v>120</v>
          </cell>
          <cell r="N48">
            <v>128</v>
          </cell>
          <cell r="O48">
            <v>142</v>
          </cell>
          <cell r="P48">
            <v>125</v>
          </cell>
          <cell r="Q48">
            <v>151</v>
          </cell>
          <cell r="R48">
            <v>142</v>
          </cell>
          <cell r="S48">
            <v>161</v>
          </cell>
          <cell r="T48">
            <v>190</v>
          </cell>
          <cell r="U48">
            <v>216</v>
          </cell>
          <cell r="V48">
            <v>218</v>
          </cell>
          <cell r="W48">
            <v>225</v>
          </cell>
          <cell r="X48">
            <v>229</v>
          </cell>
          <cell r="Y48">
            <v>259</v>
          </cell>
          <cell r="Z48">
            <v>302</v>
          </cell>
          <cell r="AA48">
            <v>321</v>
          </cell>
          <cell r="AB48">
            <v>388</v>
          </cell>
          <cell r="AC48">
            <v>575</v>
          </cell>
          <cell r="AD48">
            <v>591</v>
          </cell>
          <cell r="AE48">
            <v>631</v>
          </cell>
          <cell r="AF48">
            <v>693</v>
          </cell>
          <cell r="AG48">
            <v>801</v>
          </cell>
          <cell r="AH48">
            <v>910</v>
          </cell>
          <cell r="AI48">
            <v>979</v>
          </cell>
        </row>
        <row r="49">
          <cell r="B49">
            <v>1151</v>
          </cell>
          <cell r="C49">
            <v>1328</v>
          </cell>
          <cell r="D49">
            <v>1645</v>
          </cell>
          <cell r="E49">
            <v>1771</v>
          </cell>
          <cell r="F49">
            <v>1885</v>
          </cell>
          <cell r="G49">
            <v>2129</v>
          </cell>
          <cell r="H49">
            <v>2398</v>
          </cell>
          <cell r="I49">
            <v>2934</v>
          </cell>
          <cell r="J49">
            <v>3569</v>
          </cell>
          <cell r="K49">
            <v>3719.5</v>
          </cell>
          <cell r="L49">
            <v>3870</v>
          </cell>
          <cell r="M49">
            <v>4038</v>
          </cell>
          <cell r="N49">
            <v>4292</v>
          </cell>
          <cell r="O49">
            <v>4496</v>
          </cell>
          <cell r="P49">
            <v>4511</v>
          </cell>
          <cell r="Q49">
            <v>4758</v>
          </cell>
          <cell r="R49">
            <v>4878</v>
          </cell>
          <cell r="S49">
            <v>5318</v>
          </cell>
          <cell r="T49">
            <v>5717</v>
          </cell>
          <cell r="U49">
            <v>6201</v>
          </cell>
          <cell r="V49">
            <v>6378</v>
          </cell>
          <cell r="W49">
            <v>6756</v>
          </cell>
          <cell r="X49">
            <v>7124</v>
          </cell>
          <cell r="Y49">
            <v>7478</v>
          </cell>
          <cell r="Z49">
            <v>7986</v>
          </cell>
          <cell r="AA49">
            <v>9077</v>
          </cell>
          <cell r="AB49">
            <v>10387</v>
          </cell>
          <cell r="AC49">
            <v>11203</v>
          </cell>
          <cell r="AD49">
            <v>11597</v>
          </cell>
          <cell r="AE49">
            <v>12036</v>
          </cell>
          <cell r="AF49">
            <v>12326</v>
          </cell>
          <cell r="AG49">
            <v>13271</v>
          </cell>
          <cell r="AH49">
            <v>13838</v>
          </cell>
          <cell r="AI49">
            <v>14945</v>
          </cell>
        </row>
        <row r="50">
          <cell r="B50">
            <v>25</v>
          </cell>
          <cell r="C50">
            <v>37</v>
          </cell>
          <cell r="D50">
            <v>79</v>
          </cell>
          <cell r="E50">
            <v>89</v>
          </cell>
          <cell r="F50">
            <v>165</v>
          </cell>
          <cell r="G50">
            <v>34</v>
          </cell>
          <cell r="H50">
            <v>205</v>
          </cell>
          <cell r="I50">
            <v>69</v>
          </cell>
          <cell r="J50">
            <v>108</v>
          </cell>
          <cell r="K50">
            <v>129</v>
          </cell>
          <cell r="L50">
            <v>150</v>
          </cell>
          <cell r="M50">
            <v>76</v>
          </cell>
          <cell r="N50">
            <v>131</v>
          </cell>
          <cell r="O50">
            <v>70</v>
          </cell>
          <cell r="P50">
            <v>92</v>
          </cell>
          <cell r="Q50">
            <v>108</v>
          </cell>
          <cell r="R50">
            <v>133</v>
          </cell>
          <cell r="S50">
            <v>174</v>
          </cell>
          <cell r="T50">
            <v>212</v>
          </cell>
          <cell r="U50">
            <v>249</v>
          </cell>
          <cell r="V50">
            <v>264</v>
          </cell>
          <cell r="W50">
            <v>264</v>
          </cell>
          <cell r="X50">
            <v>255</v>
          </cell>
          <cell r="Y50">
            <v>318</v>
          </cell>
          <cell r="Z50">
            <v>319</v>
          </cell>
          <cell r="AA50">
            <v>390</v>
          </cell>
          <cell r="AB50">
            <v>588</v>
          </cell>
          <cell r="AC50">
            <v>641</v>
          </cell>
          <cell r="AD50">
            <v>723</v>
          </cell>
          <cell r="AE50">
            <v>803</v>
          </cell>
          <cell r="AF50">
            <v>736</v>
          </cell>
          <cell r="AG50">
            <v>795</v>
          </cell>
          <cell r="AH50">
            <v>844</v>
          </cell>
          <cell r="AI50">
            <v>909</v>
          </cell>
        </row>
        <row r="51">
          <cell r="B51">
            <v>655</v>
          </cell>
          <cell r="C51">
            <v>898</v>
          </cell>
          <cell r="D51">
            <v>1142</v>
          </cell>
          <cell r="E51">
            <v>1276</v>
          </cell>
          <cell r="F51">
            <v>1233</v>
          </cell>
          <cell r="G51">
            <v>1526</v>
          </cell>
          <cell r="H51">
            <v>1798</v>
          </cell>
          <cell r="I51">
            <v>2412</v>
          </cell>
          <cell r="J51">
            <v>2915</v>
          </cell>
          <cell r="K51">
            <v>3117</v>
          </cell>
          <cell r="L51">
            <v>3319</v>
          </cell>
          <cell r="M51">
            <v>3374</v>
          </cell>
          <cell r="N51">
            <v>3447</v>
          </cell>
          <cell r="O51">
            <v>3595</v>
          </cell>
          <cell r="P51">
            <v>3855</v>
          </cell>
          <cell r="Q51">
            <v>3641</v>
          </cell>
          <cell r="R51">
            <v>3569</v>
          </cell>
          <cell r="S51">
            <v>3963</v>
          </cell>
          <cell r="T51">
            <v>4408</v>
          </cell>
          <cell r="U51">
            <v>4758</v>
          </cell>
          <cell r="V51">
            <v>5059</v>
          </cell>
          <cell r="W51">
            <v>5386</v>
          </cell>
          <cell r="X51">
            <v>5588</v>
          </cell>
          <cell r="Y51">
            <v>6013</v>
          </cell>
          <cell r="Z51">
            <v>6634</v>
          </cell>
          <cell r="AA51">
            <v>7550</v>
          </cell>
          <cell r="AB51">
            <v>8611</v>
          </cell>
          <cell r="AC51">
            <v>9248</v>
          </cell>
          <cell r="AD51">
            <v>9913</v>
          </cell>
          <cell r="AE51">
            <v>10547</v>
          </cell>
          <cell r="AF51">
            <v>11100</v>
          </cell>
          <cell r="AG51">
            <v>11441</v>
          </cell>
          <cell r="AH51">
            <v>12009</v>
          </cell>
          <cell r="AI51">
            <v>12784</v>
          </cell>
        </row>
        <row r="52">
          <cell r="B52">
            <v>32685</v>
          </cell>
          <cell r="C52">
            <v>38087</v>
          </cell>
          <cell r="D52">
            <v>45712</v>
          </cell>
          <cell r="E52">
            <v>50177</v>
          </cell>
          <cell r="F52">
            <v>34896</v>
          </cell>
          <cell r="G52">
            <v>60742</v>
          </cell>
          <cell r="H52">
            <v>67743</v>
          </cell>
          <cell r="I52">
            <v>77817</v>
          </cell>
          <cell r="J52">
            <v>89988</v>
          </cell>
          <cell r="K52">
            <v>94747</v>
          </cell>
          <cell r="L52">
            <v>99506</v>
          </cell>
          <cell r="M52">
            <v>105306</v>
          </cell>
          <cell r="N52">
            <v>108498</v>
          </cell>
          <cell r="O52">
            <v>110945</v>
          </cell>
          <cell r="P52">
            <v>105886</v>
          </cell>
          <cell r="Q52">
            <v>116708</v>
          </cell>
          <cell r="R52">
            <v>111890</v>
          </cell>
          <cell r="S52">
            <v>118349</v>
          </cell>
          <cell r="T52">
            <v>126604</v>
          </cell>
          <cell r="U52">
            <v>133861</v>
          </cell>
          <cell r="V52">
            <v>139405</v>
          </cell>
          <cell r="W52">
            <v>143488</v>
          </cell>
          <cell r="X52">
            <v>147194</v>
          </cell>
          <cell r="Y52">
            <v>154935</v>
          </cell>
          <cell r="Z52">
            <v>166988</v>
          </cell>
          <cell r="AA52">
            <v>184003</v>
          </cell>
          <cell r="AB52">
            <v>200028</v>
          </cell>
          <cell r="AC52">
            <v>212364</v>
          </cell>
          <cell r="AD52">
            <v>221925</v>
          </cell>
          <cell r="AE52">
            <v>233073</v>
          </cell>
          <cell r="AF52">
            <v>241841</v>
          </cell>
          <cell r="AG52">
            <v>250119</v>
          </cell>
          <cell r="AH52">
            <v>258625</v>
          </cell>
          <cell r="AI52">
            <v>268196</v>
          </cell>
        </row>
        <row r="53">
          <cell r="B53">
            <v>18.777360311605943</v>
          </cell>
          <cell r="C53">
            <v>18.60398095005495</v>
          </cell>
          <cell r="D53">
            <v>19.042620109893317</v>
          </cell>
          <cell r="E53">
            <v>18.779941912689381</v>
          </cell>
          <cell r="F53">
            <v>13.774700592893177</v>
          </cell>
          <cell r="G53">
            <v>19.082655273161382</v>
          </cell>
          <cell r="H53">
            <v>18.351076798049572</v>
          </cell>
          <cell r="I53">
            <v>18.168085786928838</v>
          </cell>
          <cell r="J53">
            <v>17.122242475673659</v>
          </cell>
          <cell r="K53">
            <v>17.129401129943503</v>
          </cell>
          <cell r="L53">
            <v>17.135880197283225</v>
          </cell>
          <cell r="M53">
            <v>17.173693944049237</v>
          </cell>
          <cell r="N53">
            <v>16.671865516261132</v>
          </cell>
          <cell r="O53">
            <v>16.04192633250144</v>
          </cell>
          <cell r="P53">
            <v>15.446602975651244</v>
          </cell>
          <cell r="Q53">
            <v>15.471497013291053</v>
          </cell>
          <cell r="R53">
            <v>14.246788138075047</v>
          </cell>
          <cell r="S53">
            <v>14.052379544501953</v>
          </cell>
          <cell r="T53">
            <v>14.077951133483893</v>
          </cell>
          <cell r="U53">
            <v>14.195634445524952</v>
          </cell>
          <cell r="V53">
            <v>14.083091299406492</v>
          </cell>
          <cell r="W53">
            <v>13.949577054283463</v>
          </cell>
          <cell r="X53">
            <v>13.899601503333397</v>
          </cell>
          <cell r="Y53">
            <v>13.831740825485364</v>
          </cell>
          <cell r="Z53">
            <v>13.691120875048476</v>
          </cell>
          <cell r="AA53">
            <v>13.724111079950593</v>
          </cell>
          <cell r="AB53">
            <v>13.752836985002567</v>
          </cell>
          <cell r="AC53">
            <v>13.778230209413994</v>
          </cell>
          <cell r="AD53">
            <v>13.763243070935044</v>
          </cell>
          <cell r="AE53">
            <v>13.892006492031882</v>
          </cell>
          <cell r="AF53">
            <v>13.875694169122808</v>
          </cell>
          <cell r="AG53">
            <v>13.847587347776694</v>
          </cell>
          <cell r="AH53">
            <v>13.722685290077271</v>
          </cell>
          <cell r="AI53">
            <v>13.653730726290544</v>
          </cell>
        </row>
        <row r="54">
          <cell r="B54">
            <v>955</v>
          </cell>
          <cell r="C54">
            <v>1281</v>
          </cell>
          <cell r="D54">
            <v>1417</v>
          </cell>
          <cell r="E54">
            <v>1756</v>
          </cell>
          <cell r="F54">
            <v>1779</v>
          </cell>
          <cell r="G54">
            <v>2131</v>
          </cell>
          <cell r="H54">
            <v>2740</v>
          </cell>
          <cell r="I54">
            <v>3322</v>
          </cell>
          <cell r="J54">
            <v>3855</v>
          </cell>
          <cell r="K54">
            <v>4202.5</v>
          </cell>
          <cell r="L54">
            <v>4550</v>
          </cell>
          <cell r="M54">
            <v>4679</v>
          </cell>
          <cell r="N54">
            <v>4847</v>
          </cell>
          <cell r="O54">
            <v>4815</v>
          </cell>
          <cell r="P54">
            <v>5000</v>
          </cell>
          <cell r="Q54">
            <v>5819</v>
          </cell>
          <cell r="R54">
            <v>5849</v>
          </cell>
          <cell r="S54">
            <v>6417</v>
          </cell>
          <cell r="T54">
            <v>6919</v>
          </cell>
          <cell r="U54">
            <v>7496</v>
          </cell>
          <cell r="V54">
            <v>8019</v>
          </cell>
          <cell r="W54">
            <v>8422</v>
          </cell>
          <cell r="X54">
            <v>8623</v>
          </cell>
          <cell r="Y54">
            <v>9152</v>
          </cell>
          <cell r="Z54">
            <v>10102</v>
          </cell>
          <cell r="AA54">
            <v>11145</v>
          </cell>
          <cell r="AB54">
            <v>11882</v>
          </cell>
          <cell r="AC54">
            <v>13000</v>
          </cell>
          <cell r="AD54">
            <v>14287</v>
          </cell>
          <cell r="AE54">
            <v>14727</v>
          </cell>
          <cell r="AF54">
            <v>15207</v>
          </cell>
          <cell r="AG54">
            <v>15646</v>
          </cell>
          <cell r="AH54">
            <v>16539</v>
          </cell>
          <cell r="AI54">
            <v>17573</v>
          </cell>
        </row>
        <row r="55">
          <cell r="B55">
            <v>22</v>
          </cell>
          <cell r="C55">
            <v>30</v>
          </cell>
          <cell r="D55">
            <v>35</v>
          </cell>
          <cell r="E55">
            <v>43</v>
          </cell>
          <cell r="F55">
            <v>41</v>
          </cell>
          <cell r="G55">
            <v>69</v>
          </cell>
          <cell r="H55">
            <v>67</v>
          </cell>
          <cell r="I55">
            <v>105</v>
          </cell>
          <cell r="J55">
            <v>198</v>
          </cell>
          <cell r="K55">
            <v>175</v>
          </cell>
          <cell r="L55">
            <v>152</v>
          </cell>
          <cell r="M55">
            <v>187</v>
          </cell>
          <cell r="N55">
            <v>202</v>
          </cell>
          <cell r="O55">
            <v>190</v>
          </cell>
          <cell r="P55">
            <v>203</v>
          </cell>
          <cell r="Q55">
            <v>290</v>
          </cell>
          <cell r="R55">
            <v>239</v>
          </cell>
          <cell r="S55">
            <v>273</v>
          </cell>
          <cell r="T55">
            <v>263</v>
          </cell>
          <cell r="U55">
            <v>312</v>
          </cell>
          <cell r="V55">
            <v>344</v>
          </cell>
          <cell r="W55">
            <v>374</v>
          </cell>
          <cell r="X55">
            <v>399</v>
          </cell>
          <cell r="Y55">
            <v>460</v>
          </cell>
          <cell r="Z55">
            <v>511</v>
          </cell>
          <cell r="AA55">
            <v>571</v>
          </cell>
          <cell r="AB55">
            <v>657</v>
          </cell>
          <cell r="AC55">
            <v>742</v>
          </cell>
          <cell r="AD55">
            <v>781</v>
          </cell>
          <cell r="AE55">
            <v>866</v>
          </cell>
          <cell r="AF55">
            <v>969</v>
          </cell>
          <cell r="AG55">
            <v>1014</v>
          </cell>
          <cell r="AH55">
            <v>1009</v>
          </cell>
          <cell r="AI55">
            <v>1067</v>
          </cell>
        </row>
        <row r="56">
          <cell r="B56">
            <v>1915</v>
          </cell>
          <cell r="C56">
            <v>2513</v>
          </cell>
          <cell r="D56">
            <v>3157</v>
          </cell>
          <cell r="E56">
            <v>3736</v>
          </cell>
          <cell r="F56">
            <v>4260</v>
          </cell>
          <cell r="G56">
            <v>5390</v>
          </cell>
          <cell r="H56">
            <v>6729</v>
          </cell>
          <cell r="I56">
            <v>7404</v>
          </cell>
          <cell r="J56">
            <v>9093</v>
          </cell>
          <cell r="K56">
            <v>9584.5</v>
          </cell>
          <cell r="L56">
            <v>10076</v>
          </cell>
          <cell r="M56">
            <v>10936</v>
          </cell>
          <cell r="N56">
            <v>10671</v>
          </cell>
          <cell r="O56">
            <v>11388</v>
          </cell>
          <cell r="P56">
            <v>10880</v>
          </cell>
          <cell r="Q56">
            <v>12774</v>
          </cell>
          <cell r="R56">
            <v>11410</v>
          </cell>
          <cell r="S56">
            <v>12048</v>
          </cell>
          <cell r="T56">
            <v>12773</v>
          </cell>
          <cell r="U56">
            <v>13612</v>
          </cell>
          <cell r="V56">
            <v>14061</v>
          </cell>
          <cell r="W56">
            <v>14777</v>
          </cell>
          <cell r="X56">
            <v>15534</v>
          </cell>
          <cell r="Y56">
            <v>16750</v>
          </cell>
          <cell r="Z56">
            <v>18145</v>
          </cell>
          <cell r="AA56">
            <v>19958</v>
          </cell>
          <cell r="AB56">
            <v>22727</v>
          </cell>
          <cell r="AC56">
            <v>25279</v>
          </cell>
          <cell r="AD56">
            <v>26859</v>
          </cell>
          <cell r="AE56">
            <v>28253</v>
          </cell>
          <cell r="AF56">
            <v>29329</v>
          </cell>
          <cell r="AG56">
            <v>30813</v>
          </cell>
          <cell r="AH56">
            <v>31323</v>
          </cell>
          <cell r="AI56">
            <v>32207</v>
          </cell>
        </row>
        <row r="57">
          <cell r="B57">
            <v>56</v>
          </cell>
          <cell r="C57">
            <v>65</v>
          </cell>
          <cell r="D57">
            <v>113</v>
          </cell>
          <cell r="E57">
            <v>132</v>
          </cell>
          <cell r="F57">
            <v>160</v>
          </cell>
          <cell r="G57">
            <v>192</v>
          </cell>
          <cell r="H57">
            <v>323</v>
          </cell>
          <cell r="I57">
            <v>223</v>
          </cell>
          <cell r="J57">
            <v>548</v>
          </cell>
          <cell r="K57">
            <v>457</v>
          </cell>
          <cell r="L57">
            <v>366</v>
          </cell>
          <cell r="M57">
            <v>401</v>
          </cell>
          <cell r="N57">
            <v>457</v>
          </cell>
          <cell r="O57">
            <v>547</v>
          </cell>
          <cell r="P57">
            <v>377</v>
          </cell>
          <cell r="Q57">
            <v>621</v>
          </cell>
          <cell r="R57">
            <v>485</v>
          </cell>
          <cell r="S57">
            <v>594</v>
          </cell>
          <cell r="T57">
            <v>673</v>
          </cell>
          <cell r="U57">
            <v>774</v>
          </cell>
          <cell r="V57">
            <v>798</v>
          </cell>
          <cell r="W57">
            <v>815</v>
          </cell>
          <cell r="X57">
            <v>797</v>
          </cell>
          <cell r="Y57">
            <v>855</v>
          </cell>
          <cell r="Z57">
            <v>979</v>
          </cell>
          <cell r="AA57">
            <v>1190</v>
          </cell>
          <cell r="AB57">
            <v>1228</v>
          </cell>
          <cell r="AC57">
            <v>1411</v>
          </cell>
          <cell r="AD57">
            <v>1429</v>
          </cell>
          <cell r="AE57">
            <v>1720</v>
          </cell>
          <cell r="AF57">
            <v>2067</v>
          </cell>
          <cell r="AG57">
            <v>3539</v>
          </cell>
          <cell r="AH57">
            <v>4614</v>
          </cell>
          <cell r="AI57">
            <v>6206</v>
          </cell>
        </row>
        <row r="58">
          <cell r="B58">
            <v>4949</v>
          </cell>
          <cell r="C58">
            <v>6214</v>
          </cell>
          <cell r="D58">
            <v>7613</v>
          </cell>
          <cell r="E58">
            <v>8525</v>
          </cell>
          <cell r="F58">
            <v>9483</v>
          </cell>
          <cell r="G58">
            <v>9354</v>
          </cell>
          <cell r="H58">
            <v>10204</v>
          </cell>
          <cell r="I58">
            <v>12428</v>
          </cell>
          <cell r="J58">
            <v>14810</v>
          </cell>
          <cell r="K58">
            <v>15945</v>
          </cell>
          <cell r="L58">
            <v>17080</v>
          </cell>
          <cell r="M58">
            <v>18005</v>
          </cell>
          <cell r="N58">
            <v>19146</v>
          </cell>
          <cell r="O58">
            <v>19942</v>
          </cell>
          <cell r="P58">
            <v>19620</v>
          </cell>
          <cell r="Q58">
            <v>22031</v>
          </cell>
          <cell r="R58">
            <v>21547</v>
          </cell>
          <cell r="S58">
            <v>23531</v>
          </cell>
          <cell r="T58">
            <v>25079</v>
          </cell>
          <cell r="U58">
            <v>26967</v>
          </cell>
          <cell r="V58">
            <v>27902</v>
          </cell>
          <cell r="W58">
            <v>28518</v>
          </cell>
          <cell r="X58">
            <v>29590</v>
          </cell>
          <cell r="Y58">
            <v>31275</v>
          </cell>
          <cell r="Z58">
            <v>33536</v>
          </cell>
          <cell r="AA58">
            <v>37596</v>
          </cell>
          <cell r="AB58">
            <v>40141</v>
          </cell>
          <cell r="AC58">
            <v>41636</v>
          </cell>
          <cell r="AD58">
            <v>43064</v>
          </cell>
          <cell r="AE58">
            <v>44163</v>
          </cell>
          <cell r="AF58">
            <v>45412</v>
          </cell>
          <cell r="AG58">
            <v>46053</v>
          </cell>
          <cell r="AH58">
            <v>47009</v>
          </cell>
          <cell r="AI58">
            <v>48509</v>
          </cell>
        </row>
        <row r="59">
          <cell r="B59">
            <v>21973</v>
          </cell>
          <cell r="C59">
            <v>25936</v>
          </cell>
          <cell r="D59">
            <v>30771</v>
          </cell>
          <cell r="E59">
            <v>33028</v>
          </cell>
          <cell r="F59">
            <v>16091</v>
          </cell>
          <cell r="G59">
            <v>39832</v>
          </cell>
          <cell r="H59">
            <v>43589</v>
          </cell>
          <cell r="I59">
            <v>48885</v>
          </cell>
          <cell r="J59">
            <v>53714</v>
          </cell>
          <cell r="K59">
            <v>56734.5</v>
          </cell>
          <cell r="L59">
            <v>59755</v>
          </cell>
          <cell r="M59">
            <v>63010</v>
          </cell>
          <cell r="N59">
            <v>64959</v>
          </cell>
          <cell r="O59">
            <v>65257</v>
          </cell>
          <cell r="P59">
            <v>60978</v>
          </cell>
          <cell r="Q59">
            <v>65502</v>
          </cell>
          <cell r="R59">
            <v>62647</v>
          </cell>
          <cell r="S59">
            <v>64592</v>
          </cell>
          <cell r="T59">
            <v>69152</v>
          </cell>
          <cell r="U59">
            <v>72026</v>
          </cell>
          <cell r="V59">
            <v>74583</v>
          </cell>
          <cell r="W59">
            <v>75828</v>
          </cell>
          <cell r="X59">
            <v>76280</v>
          </cell>
          <cell r="Y59">
            <v>79240</v>
          </cell>
          <cell r="Z59">
            <v>84629</v>
          </cell>
          <cell r="AA59">
            <v>91691</v>
          </cell>
          <cell r="AB59">
            <v>97605</v>
          </cell>
          <cell r="AC59">
            <v>103129</v>
          </cell>
          <cell r="AD59">
            <v>107346</v>
          </cell>
          <cell r="AE59">
            <v>113079</v>
          </cell>
          <cell r="AF59">
            <v>117238</v>
          </cell>
          <cell r="AG59">
            <v>120817</v>
          </cell>
          <cell r="AH59">
            <v>124133</v>
          </cell>
          <cell r="AI59">
            <v>126666</v>
          </cell>
        </row>
        <row r="60">
          <cell r="B60">
            <v>2573</v>
          </cell>
          <cell r="C60">
            <v>1813</v>
          </cell>
          <cell r="D60">
            <v>2090</v>
          </cell>
          <cell r="E60">
            <v>2487</v>
          </cell>
          <cell r="F60">
            <v>2457</v>
          </cell>
          <cell r="G60">
            <v>3144</v>
          </cell>
          <cell r="H60">
            <v>3377</v>
          </cell>
          <cell r="I60">
            <v>4288</v>
          </cell>
          <cell r="J60">
            <v>6201</v>
          </cell>
          <cell r="K60">
            <v>6022</v>
          </cell>
          <cell r="L60">
            <v>5843</v>
          </cell>
          <cell r="M60">
            <v>6266</v>
          </cell>
          <cell r="N60">
            <v>6172</v>
          </cell>
          <cell r="O60">
            <v>6626</v>
          </cell>
          <cell r="P60">
            <v>6797</v>
          </cell>
          <cell r="Q60">
            <v>7199</v>
          </cell>
          <cell r="R60">
            <v>7310</v>
          </cell>
          <cell r="S60">
            <v>8202</v>
          </cell>
          <cell r="T60">
            <v>9011</v>
          </cell>
          <cell r="U60">
            <v>9766</v>
          </cell>
          <cell r="V60">
            <v>10646</v>
          </cell>
          <cell r="W60">
            <v>11499</v>
          </cell>
          <cell r="X60">
            <v>12598</v>
          </cell>
          <cell r="Y60">
            <v>13620</v>
          </cell>
          <cell r="Z60">
            <v>15077</v>
          </cell>
          <cell r="AA60">
            <v>17853</v>
          </cell>
          <cell r="AB60">
            <v>21211</v>
          </cell>
          <cell r="AC60">
            <v>21998</v>
          </cell>
          <cell r="AD60">
            <v>22513</v>
          </cell>
          <cell r="AE60">
            <v>24186</v>
          </cell>
          <cell r="AF60">
            <v>25148</v>
          </cell>
          <cell r="AG60">
            <v>25563</v>
          </cell>
          <cell r="AH60">
            <v>26993</v>
          </cell>
          <cell r="AI60">
            <v>28741</v>
          </cell>
        </row>
        <row r="61">
          <cell r="B61">
            <v>162</v>
          </cell>
          <cell r="C61">
            <v>160</v>
          </cell>
          <cell r="D61">
            <v>450</v>
          </cell>
          <cell r="E61">
            <v>392</v>
          </cell>
          <cell r="F61">
            <v>530</v>
          </cell>
          <cell r="G61">
            <v>553</v>
          </cell>
          <cell r="H61">
            <v>606</v>
          </cell>
          <cell r="I61">
            <v>922</v>
          </cell>
          <cell r="J61">
            <v>1368</v>
          </cell>
          <cell r="K61">
            <v>1432.5</v>
          </cell>
          <cell r="L61">
            <v>1497</v>
          </cell>
          <cell r="M61">
            <v>1610</v>
          </cell>
          <cell r="N61">
            <v>1797</v>
          </cell>
          <cell r="O61">
            <v>1891</v>
          </cell>
          <cell r="P61">
            <v>1744</v>
          </cell>
          <cell r="Q61">
            <v>2160</v>
          </cell>
          <cell r="R61">
            <v>2123</v>
          </cell>
          <cell r="S61">
            <v>2351</v>
          </cell>
          <cell r="T61">
            <v>2418</v>
          </cell>
          <cell r="U61">
            <v>2549</v>
          </cell>
          <cell r="V61">
            <v>2669</v>
          </cell>
          <cell r="W61">
            <v>2840</v>
          </cell>
          <cell r="X61">
            <v>2947</v>
          </cell>
          <cell r="Y61">
            <v>3113</v>
          </cell>
          <cell r="Z61">
            <v>3504</v>
          </cell>
          <cell r="AA61">
            <v>3452</v>
          </cell>
          <cell r="AB61">
            <v>3888</v>
          </cell>
          <cell r="AC61">
            <v>4436</v>
          </cell>
          <cell r="AD61">
            <v>4831</v>
          </cell>
          <cell r="AE61">
            <v>5218</v>
          </cell>
          <cell r="AF61">
            <v>5562</v>
          </cell>
          <cell r="AG61">
            <v>5704</v>
          </cell>
          <cell r="AH61">
            <v>5918</v>
          </cell>
          <cell r="AI61">
            <v>6078</v>
          </cell>
        </row>
        <row r="62">
          <cell r="B62">
            <v>80</v>
          </cell>
          <cell r="C62">
            <v>75</v>
          </cell>
          <cell r="D62">
            <v>66</v>
          </cell>
          <cell r="E62">
            <v>78</v>
          </cell>
          <cell r="F62">
            <v>95</v>
          </cell>
          <cell r="G62">
            <v>77</v>
          </cell>
          <cell r="H62">
            <v>108</v>
          </cell>
          <cell r="I62">
            <v>240</v>
          </cell>
          <cell r="J62">
            <v>201</v>
          </cell>
          <cell r="K62">
            <v>194</v>
          </cell>
          <cell r="L62">
            <v>187</v>
          </cell>
          <cell r="M62">
            <v>212</v>
          </cell>
          <cell r="N62">
            <v>247</v>
          </cell>
          <cell r="O62">
            <v>289</v>
          </cell>
          <cell r="P62">
            <v>287</v>
          </cell>
          <cell r="Q62">
            <v>312</v>
          </cell>
          <cell r="R62">
            <v>280</v>
          </cell>
          <cell r="S62">
            <v>341</v>
          </cell>
          <cell r="T62">
            <v>316</v>
          </cell>
          <cell r="U62">
            <v>359</v>
          </cell>
          <cell r="V62">
            <v>383</v>
          </cell>
          <cell r="W62">
            <v>415</v>
          </cell>
          <cell r="X62">
            <v>426</v>
          </cell>
          <cell r="Y62">
            <v>470</v>
          </cell>
          <cell r="Z62">
            <v>505</v>
          </cell>
          <cell r="AA62">
            <v>547</v>
          </cell>
          <cell r="AB62">
            <v>689</v>
          </cell>
          <cell r="AC62">
            <v>733</v>
          </cell>
          <cell r="AD62">
            <v>815</v>
          </cell>
          <cell r="AE62">
            <v>861</v>
          </cell>
          <cell r="AF62">
            <v>909</v>
          </cell>
          <cell r="AG62">
            <v>970</v>
          </cell>
          <cell r="AH62">
            <v>1087</v>
          </cell>
          <cell r="AI62">
            <v>1149</v>
          </cell>
        </row>
        <row r="63">
          <cell r="B63">
            <v>673</v>
          </cell>
          <cell r="C63">
            <v>640</v>
          </cell>
          <cell r="D63">
            <v>771</v>
          </cell>
          <cell r="E63">
            <v>889</v>
          </cell>
          <cell r="F63">
            <v>939</v>
          </cell>
          <cell r="G63">
            <v>970</v>
          </cell>
          <cell r="H63">
            <v>1134</v>
          </cell>
          <cell r="I63">
            <v>1316</v>
          </cell>
          <cell r="J63">
            <v>1452</v>
          </cell>
          <cell r="K63">
            <v>1537.5</v>
          </cell>
          <cell r="L63">
            <v>1623</v>
          </cell>
          <cell r="M63">
            <v>1651</v>
          </cell>
          <cell r="N63">
            <v>1780</v>
          </cell>
          <cell r="O63">
            <v>1600</v>
          </cell>
          <cell r="P63">
            <v>1583</v>
          </cell>
          <cell r="Q63">
            <v>1837</v>
          </cell>
          <cell r="R63">
            <v>1670</v>
          </cell>
          <cell r="S63">
            <v>1915</v>
          </cell>
          <cell r="T63">
            <v>2006</v>
          </cell>
          <cell r="U63">
            <v>2049</v>
          </cell>
          <cell r="V63">
            <v>2233</v>
          </cell>
          <cell r="W63">
            <v>2487</v>
          </cell>
          <cell r="X63">
            <v>2649</v>
          </cell>
          <cell r="Y63">
            <v>2874</v>
          </cell>
          <cell r="Z63">
            <v>3210</v>
          </cell>
          <cell r="AA63">
            <v>3546</v>
          </cell>
          <cell r="AB63">
            <v>2717</v>
          </cell>
          <cell r="AC63">
            <v>2968</v>
          </cell>
          <cell r="AD63">
            <v>3375</v>
          </cell>
          <cell r="AE63">
            <v>3424</v>
          </cell>
          <cell r="AF63">
            <v>3686</v>
          </cell>
          <cell r="AG63">
            <v>4096</v>
          </cell>
          <cell r="AH63">
            <v>4435</v>
          </cell>
          <cell r="AI63">
            <v>5013</v>
          </cell>
        </row>
      </sheetData>
      <sheetData sheetId="62"/>
      <sheetData sheetId="63"/>
      <sheetData sheetId="64"/>
      <sheetData sheetId="65"/>
      <sheetData sheetId="66"/>
      <sheetData sheetId="67">
        <row r="3">
          <cell r="B3" t="str">
            <v xml:space="preserve"> 1976</v>
          </cell>
        </row>
      </sheetData>
      <sheetData sheetId="68"/>
      <sheetData sheetId="69">
        <row r="3">
          <cell r="B3" t="str">
            <v xml:space="preserve"> 1976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Blacks in Two-Year Colleges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All Races Undergraduate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9260915</v>
          </cell>
          <cell r="C4">
            <v>9480581</v>
          </cell>
          <cell r="D4">
            <v>10212608</v>
          </cell>
          <cell r="E4">
            <v>10502871</v>
          </cell>
          <cell r="F4">
            <v>9873016</v>
          </cell>
          <cell r="G4">
            <v>10343026</v>
          </cell>
          <cell r="H4">
            <v>11051497</v>
          </cell>
          <cell r="I4">
            <v>11695057</v>
          </cell>
          <cell r="J4">
            <v>12230757</v>
          </cell>
          <cell r="K4">
            <v>12088276</v>
          </cell>
          <cell r="L4">
            <v>11945795</v>
          </cell>
          <cell r="M4">
            <v>11467428</v>
          </cell>
          <cell r="N4">
            <v>11907628</v>
          </cell>
          <cell r="O4">
            <v>11672833</v>
          </cell>
          <cell r="P4">
            <v>11728825</v>
          </cell>
          <cell r="Q4">
            <v>12406127</v>
          </cell>
          <cell r="R4">
            <v>12193724</v>
          </cell>
          <cell r="S4">
            <v>12639210</v>
          </cell>
          <cell r="T4">
            <v>13063620</v>
          </cell>
          <cell r="U4">
            <v>13296458</v>
          </cell>
          <cell r="V4">
            <v>13524474</v>
          </cell>
          <cell r="W4">
            <v>13689854</v>
          </cell>
          <cell r="X4">
            <v>13712579</v>
          </cell>
          <cell r="Y4">
            <v>14133494</v>
          </cell>
          <cell r="Z4">
            <v>14755459</v>
          </cell>
          <cell r="AA4">
            <v>15807879</v>
          </cell>
          <cell r="AB4">
            <v>16245731</v>
          </cell>
          <cell r="AC4">
            <v>16101050</v>
          </cell>
          <cell r="AD4">
            <v>16043070</v>
          </cell>
          <cell r="AE4">
            <v>15838898</v>
          </cell>
          <cell r="AF4">
            <v>15666443</v>
          </cell>
          <cell r="AG4">
            <v>15418854</v>
          </cell>
          <cell r="AH4">
            <v>15295698</v>
          </cell>
          <cell r="AI4">
            <v>15240728</v>
          </cell>
        </row>
        <row r="5">
          <cell r="A5" t="str">
            <v>SREB States</v>
          </cell>
          <cell r="B5">
            <v>2551448</v>
          </cell>
          <cell r="C5">
            <v>2672016</v>
          </cell>
          <cell r="D5">
            <v>2849984</v>
          </cell>
          <cell r="E5">
            <v>2994169</v>
          </cell>
          <cell r="F5">
            <v>2993146</v>
          </cell>
          <cell r="G5">
            <v>3069691</v>
          </cell>
          <cell r="H5">
            <v>3338857</v>
          </cell>
          <cell r="I5">
            <v>3618583</v>
          </cell>
          <cell r="J5">
            <v>3823967</v>
          </cell>
          <cell r="K5">
            <v>3810909.5</v>
          </cell>
          <cell r="L5">
            <v>3797852</v>
          </cell>
          <cell r="M5">
            <v>3772279</v>
          </cell>
          <cell r="N5">
            <v>3786135</v>
          </cell>
          <cell r="O5">
            <v>3845863</v>
          </cell>
          <cell r="P5">
            <v>3881987</v>
          </cell>
          <cell r="Q5">
            <v>3982607</v>
          </cell>
          <cell r="R5">
            <v>4033504</v>
          </cell>
          <cell r="S5">
            <v>4211753</v>
          </cell>
          <cell r="T5">
            <v>4389349</v>
          </cell>
          <cell r="U5">
            <v>4543676</v>
          </cell>
          <cell r="V5">
            <v>4636871</v>
          </cell>
          <cell r="W5">
            <v>4650604</v>
          </cell>
          <cell r="X5">
            <v>4730052</v>
          </cell>
          <cell r="Y5">
            <v>4828755</v>
          </cell>
          <cell r="Z5">
            <v>5043738</v>
          </cell>
          <cell r="AA5">
            <v>5544764</v>
          </cell>
          <cell r="AB5">
            <v>5725283</v>
          </cell>
          <cell r="AC5">
            <v>5765411</v>
          </cell>
          <cell r="AD5">
            <v>5698832</v>
          </cell>
          <cell r="AE5">
            <v>5633037</v>
          </cell>
          <cell r="AF5">
            <v>5584364</v>
          </cell>
          <cell r="AG5">
            <v>5509545</v>
          </cell>
          <cell r="AH5">
            <v>5503517</v>
          </cell>
          <cell r="AI5">
            <v>5517419</v>
          </cell>
        </row>
        <row r="6">
          <cell r="A6" t="str">
            <v xml:space="preserve">   as a percent of U.S.</v>
          </cell>
          <cell r="B6">
            <v>27.550711781719194</v>
          </cell>
          <cell r="C6">
            <v>28.184095468410636</v>
          </cell>
          <cell r="D6">
            <v>27.906524954252625</v>
          </cell>
          <cell r="E6">
            <v>28.508100308953622</v>
          </cell>
          <cell r="F6">
            <v>30.316430156701863</v>
          </cell>
          <cell r="G6">
            <v>29.678848337034058</v>
          </cell>
          <cell r="H6">
            <v>30.211807504449396</v>
          </cell>
          <cell r="I6">
            <v>30.94113179610839</v>
          </cell>
          <cell r="J6">
            <v>31.265170258880953</v>
          </cell>
          <cell r="K6">
            <v>31.525665860044889</v>
          </cell>
          <cell r="L6">
            <v>31.792375476056637</v>
          </cell>
          <cell r="M6">
            <v>32.895597862048923</v>
          </cell>
          <cell r="N6">
            <v>31.795879078520091</v>
          </cell>
          <cell r="O6">
            <v>32.947126031872472</v>
          </cell>
          <cell r="P6">
            <v>33.097833755725745</v>
          </cell>
          <cell r="Q6">
            <v>32.101936406099988</v>
          </cell>
          <cell r="R6">
            <v>33.078524657438528</v>
          </cell>
          <cell r="S6">
            <v>33.322913378288675</v>
          </cell>
          <cell r="T6">
            <v>33.599790869605819</v>
          </cell>
          <cell r="U6">
            <v>34.172078007541558</v>
          </cell>
          <cell r="V6">
            <v>34.28503762882017</v>
          </cell>
          <cell r="W6">
            <v>33.971173103818344</v>
          </cell>
          <cell r="X6">
            <v>34.494255238201362</v>
          </cell>
          <cell r="Y6">
            <v>34.165330950718911</v>
          </cell>
          <cell r="Z6">
            <v>34.182183014435537</v>
          </cell>
          <cell r="AA6">
            <v>35.07595168206943</v>
          </cell>
          <cell r="AB6">
            <v>35.241769053051534</v>
          </cell>
          <cell r="AC6">
            <v>35.807670928293497</v>
          </cell>
          <cell r="AD6">
            <v>35.522079003582228</v>
          </cell>
          <cell r="AE6">
            <v>35.564576525462819</v>
          </cell>
          <cell r="AF6">
            <v>35.645385490503486</v>
          </cell>
          <cell r="AG6">
            <v>35.73251942070403</v>
          </cell>
          <cell r="AH6">
            <v>35.980816305342849</v>
          </cell>
          <cell r="AI6">
            <v>36.20180742022297</v>
          </cell>
        </row>
        <row r="7">
          <cell r="A7" t="str">
            <v>Alabama</v>
          </cell>
          <cell r="B7">
            <v>134216</v>
          </cell>
          <cell r="C7">
            <v>138935</v>
          </cell>
          <cell r="D7">
            <v>142611</v>
          </cell>
          <cell r="E7">
            <v>147379</v>
          </cell>
          <cell r="F7">
            <v>146961</v>
          </cell>
          <cell r="G7">
            <v>161274</v>
          </cell>
          <cell r="H7">
            <v>176677</v>
          </cell>
          <cell r="I7">
            <v>192169</v>
          </cell>
          <cell r="J7">
            <v>203714</v>
          </cell>
          <cell r="K7">
            <v>201705</v>
          </cell>
          <cell r="L7">
            <v>199696</v>
          </cell>
          <cell r="M7">
            <v>193359</v>
          </cell>
          <cell r="N7">
            <v>189780</v>
          </cell>
          <cell r="O7">
            <v>187980</v>
          </cell>
          <cell r="P7">
            <v>184667</v>
          </cell>
          <cell r="Q7">
            <v>188902</v>
          </cell>
          <cell r="R7">
            <v>194206</v>
          </cell>
          <cell r="S7">
            <v>198489</v>
          </cell>
          <cell r="T7">
            <v>205733</v>
          </cell>
          <cell r="U7">
            <v>210689</v>
          </cell>
          <cell r="V7">
            <v>210743</v>
          </cell>
          <cell r="W7">
            <v>211132</v>
          </cell>
          <cell r="X7">
            <v>212184</v>
          </cell>
          <cell r="Y7">
            <v>220484</v>
          </cell>
          <cell r="Z7">
            <v>243767</v>
          </cell>
          <cell r="AA7">
            <v>254356</v>
          </cell>
          <cell r="AB7">
            <v>262197</v>
          </cell>
          <cell r="AC7">
            <v>246117</v>
          </cell>
          <cell r="AD7">
            <v>249252</v>
          </cell>
          <cell r="AE7">
            <v>247474</v>
          </cell>
          <cell r="AF7">
            <v>246947</v>
          </cell>
          <cell r="AG7">
            <v>231759</v>
          </cell>
          <cell r="AH7">
            <v>230621</v>
          </cell>
          <cell r="AI7">
            <v>233663</v>
          </cell>
        </row>
        <row r="8">
          <cell r="A8" t="str">
            <v>Arkansas</v>
          </cell>
          <cell r="B8">
            <v>59324</v>
          </cell>
          <cell r="C8">
            <v>63746</v>
          </cell>
          <cell r="D8">
            <v>68471</v>
          </cell>
          <cell r="E8">
            <v>67785</v>
          </cell>
          <cell r="F8">
            <v>68734</v>
          </cell>
          <cell r="G8">
            <v>69521</v>
          </cell>
          <cell r="H8">
            <v>75881</v>
          </cell>
          <cell r="I8">
            <v>81396</v>
          </cell>
          <cell r="J8">
            <v>87329</v>
          </cell>
          <cell r="K8">
            <v>86328</v>
          </cell>
          <cell r="L8">
            <v>85327</v>
          </cell>
          <cell r="M8">
            <v>86420</v>
          </cell>
          <cell r="N8">
            <v>88991</v>
          </cell>
          <cell r="O8">
            <v>100385</v>
          </cell>
          <cell r="P8">
            <v>101539</v>
          </cell>
          <cell r="Q8">
            <v>103276</v>
          </cell>
          <cell r="R8">
            <v>101877</v>
          </cell>
          <cell r="S8">
            <v>108768</v>
          </cell>
          <cell r="T8">
            <v>112899</v>
          </cell>
          <cell r="U8">
            <v>119038</v>
          </cell>
          <cell r="V8">
            <v>122385</v>
          </cell>
          <cell r="W8">
            <v>125886</v>
          </cell>
          <cell r="X8">
            <v>128140</v>
          </cell>
          <cell r="Y8">
            <v>132292</v>
          </cell>
          <cell r="Z8">
            <v>136788</v>
          </cell>
          <cell r="AA8">
            <v>144527</v>
          </cell>
          <cell r="AB8">
            <v>151162</v>
          </cell>
          <cell r="AC8">
            <v>154090</v>
          </cell>
          <cell r="AD8">
            <v>152000</v>
          </cell>
          <cell r="AE8">
            <v>148033</v>
          </cell>
          <cell r="AF8">
            <v>146062</v>
          </cell>
          <cell r="AG8">
            <v>143678</v>
          </cell>
          <cell r="AH8">
            <v>141111</v>
          </cell>
          <cell r="AI8">
            <v>138006</v>
          </cell>
        </row>
        <row r="9">
          <cell r="A9" t="str">
            <v>Delaware</v>
          </cell>
          <cell r="B9">
            <v>27615</v>
          </cell>
          <cell r="C9">
            <v>27535</v>
          </cell>
          <cell r="D9">
            <v>29530</v>
          </cell>
          <cell r="E9">
            <v>29776</v>
          </cell>
          <cell r="F9">
            <v>29204</v>
          </cell>
          <cell r="G9">
            <v>29795</v>
          </cell>
          <cell r="H9">
            <v>32675</v>
          </cell>
          <cell r="I9">
            <v>35500</v>
          </cell>
          <cell r="J9">
            <v>37263</v>
          </cell>
          <cell r="K9">
            <v>37357.5</v>
          </cell>
          <cell r="L9">
            <v>37452</v>
          </cell>
          <cell r="M9">
            <v>37159</v>
          </cell>
          <cell r="N9">
            <v>37822</v>
          </cell>
          <cell r="O9">
            <v>37389</v>
          </cell>
          <cell r="P9">
            <v>38544</v>
          </cell>
          <cell r="Q9">
            <v>40000</v>
          </cell>
          <cell r="R9">
            <v>36128</v>
          </cell>
          <cell r="S9">
            <v>38488</v>
          </cell>
          <cell r="T9">
            <v>39390</v>
          </cell>
          <cell r="U9">
            <v>38927</v>
          </cell>
          <cell r="V9">
            <v>38919</v>
          </cell>
          <cell r="W9">
            <v>39815</v>
          </cell>
          <cell r="X9">
            <v>39312</v>
          </cell>
          <cell r="Y9">
            <v>39897</v>
          </cell>
          <cell r="Z9">
            <v>39682</v>
          </cell>
          <cell r="AA9">
            <v>41340</v>
          </cell>
          <cell r="AB9">
            <v>41600</v>
          </cell>
          <cell r="AC9">
            <v>40863</v>
          </cell>
          <cell r="AD9">
            <v>43390</v>
          </cell>
          <cell r="AE9">
            <v>44233</v>
          </cell>
          <cell r="AF9">
            <v>44658</v>
          </cell>
          <cell r="AG9">
            <v>44623</v>
          </cell>
          <cell r="AH9">
            <v>45622</v>
          </cell>
          <cell r="AI9">
            <v>44013</v>
          </cell>
        </row>
        <row r="10">
          <cell r="A10" t="str">
            <v>Florida</v>
          </cell>
          <cell r="B10">
            <v>303690</v>
          </cell>
          <cell r="C10">
            <v>328580</v>
          </cell>
          <cell r="D10">
            <v>360438</v>
          </cell>
          <cell r="E10">
            <v>380927</v>
          </cell>
          <cell r="F10">
            <v>385027</v>
          </cell>
          <cell r="G10">
            <v>412460</v>
          </cell>
          <cell r="H10">
            <v>448941</v>
          </cell>
          <cell r="I10">
            <v>516072</v>
          </cell>
          <cell r="J10">
            <v>541189</v>
          </cell>
          <cell r="K10">
            <v>545049</v>
          </cell>
          <cell r="L10">
            <v>548909</v>
          </cell>
          <cell r="M10">
            <v>547034</v>
          </cell>
          <cell r="N10">
            <v>550498</v>
          </cell>
          <cell r="O10">
            <v>563132</v>
          </cell>
          <cell r="P10">
            <v>563793</v>
          </cell>
          <cell r="Q10">
            <v>584270</v>
          </cell>
          <cell r="R10">
            <v>591881</v>
          </cell>
          <cell r="S10">
            <v>626438</v>
          </cell>
          <cell r="T10">
            <v>655298</v>
          </cell>
          <cell r="U10">
            <v>693115</v>
          </cell>
          <cell r="V10">
            <v>709485</v>
          </cell>
          <cell r="W10">
            <v>709336</v>
          </cell>
          <cell r="X10">
            <v>719953</v>
          </cell>
          <cell r="Y10">
            <v>743152</v>
          </cell>
          <cell r="Z10">
            <v>789855</v>
          </cell>
          <cell r="AA10">
            <v>887738</v>
          </cell>
          <cell r="AB10">
            <v>915787</v>
          </cell>
          <cell r="AC10">
            <v>929087</v>
          </cell>
          <cell r="AD10">
            <v>932744</v>
          </cell>
          <cell r="AE10">
            <v>915118</v>
          </cell>
          <cell r="AF10">
            <v>904262</v>
          </cell>
          <cell r="AG10">
            <v>882183</v>
          </cell>
          <cell r="AH10">
            <v>876340</v>
          </cell>
          <cell r="AI10">
            <v>872158</v>
          </cell>
        </row>
        <row r="11">
          <cell r="A11" t="str">
            <v>Georgia</v>
          </cell>
          <cell r="B11">
            <v>140096</v>
          </cell>
          <cell r="C11">
            <v>143407</v>
          </cell>
          <cell r="D11">
            <v>150766</v>
          </cell>
          <cell r="E11">
            <v>162993</v>
          </cell>
          <cell r="F11">
            <v>159222</v>
          </cell>
          <cell r="G11">
            <v>159662</v>
          </cell>
          <cell r="H11">
            <v>193310</v>
          </cell>
          <cell r="I11">
            <v>211035</v>
          </cell>
          <cell r="J11">
            <v>248249</v>
          </cell>
          <cell r="K11">
            <v>253635</v>
          </cell>
          <cell r="L11">
            <v>259021</v>
          </cell>
          <cell r="M11">
            <v>260023</v>
          </cell>
          <cell r="N11">
            <v>265592</v>
          </cell>
          <cell r="O11">
            <v>268180</v>
          </cell>
          <cell r="P11">
            <v>268186</v>
          </cell>
          <cell r="Q11">
            <v>280023</v>
          </cell>
          <cell r="R11">
            <v>287517</v>
          </cell>
          <cell r="S11">
            <v>314298</v>
          </cell>
          <cell r="T11">
            <v>330059</v>
          </cell>
          <cell r="U11">
            <v>339382</v>
          </cell>
          <cell r="V11">
            <v>345482</v>
          </cell>
          <cell r="W11">
            <v>356318</v>
          </cell>
          <cell r="X11">
            <v>362072</v>
          </cell>
          <cell r="Y11">
            <v>368899</v>
          </cell>
          <cell r="Z11">
            <v>384644</v>
          </cell>
          <cell r="AA11">
            <v>429364</v>
          </cell>
          <cell r="AB11">
            <v>457687</v>
          </cell>
          <cell r="AC11">
            <v>443880</v>
          </cell>
          <cell r="AD11">
            <v>437755</v>
          </cell>
          <cell r="AE11">
            <v>429575</v>
          </cell>
          <cell r="AF11">
            <v>427149</v>
          </cell>
          <cell r="AG11">
            <v>427858</v>
          </cell>
          <cell r="AH11">
            <v>430133</v>
          </cell>
          <cell r="AI11">
            <v>432855</v>
          </cell>
        </row>
        <row r="12">
          <cell r="A12" t="str">
            <v>Kentucky</v>
          </cell>
          <cell r="B12">
            <v>104746</v>
          </cell>
          <cell r="C12">
            <v>105109</v>
          </cell>
          <cell r="D12">
            <v>114698</v>
          </cell>
          <cell r="E12">
            <v>119643</v>
          </cell>
          <cell r="F12">
            <v>119292</v>
          </cell>
          <cell r="G12">
            <v>122698</v>
          </cell>
          <cell r="H12">
            <v>136569</v>
          </cell>
          <cell r="I12">
            <v>154292</v>
          </cell>
          <cell r="J12">
            <v>162872</v>
          </cell>
          <cell r="K12">
            <v>159514.5</v>
          </cell>
          <cell r="L12">
            <v>156157</v>
          </cell>
          <cell r="M12">
            <v>151504</v>
          </cell>
          <cell r="N12">
            <v>150473</v>
          </cell>
          <cell r="O12">
            <v>150419</v>
          </cell>
          <cell r="P12">
            <v>151943</v>
          </cell>
          <cell r="Q12">
            <v>154390</v>
          </cell>
          <cell r="R12">
            <v>158993</v>
          </cell>
          <cell r="S12">
            <v>181014</v>
          </cell>
          <cell r="T12">
            <v>185344</v>
          </cell>
          <cell r="U12">
            <v>191496</v>
          </cell>
          <cell r="V12">
            <v>194971</v>
          </cell>
          <cell r="W12">
            <v>199970</v>
          </cell>
          <cell r="X12">
            <v>204139</v>
          </cell>
          <cell r="Y12">
            <v>212249</v>
          </cell>
          <cell r="Z12">
            <v>213533</v>
          </cell>
          <cell r="AA12">
            <v>234703</v>
          </cell>
          <cell r="AB12">
            <v>244977</v>
          </cell>
          <cell r="AC12">
            <v>246374</v>
          </cell>
          <cell r="AD12">
            <v>233813</v>
          </cell>
          <cell r="AE12">
            <v>226356</v>
          </cell>
          <cell r="AF12">
            <v>217400</v>
          </cell>
          <cell r="AG12">
            <v>208160</v>
          </cell>
          <cell r="AH12">
            <v>206188</v>
          </cell>
          <cell r="AI12">
            <v>205094</v>
          </cell>
        </row>
        <row r="13">
          <cell r="A13" t="str">
            <v>Louisiana</v>
          </cell>
          <cell r="B13">
            <v>129204</v>
          </cell>
          <cell r="C13">
            <v>125462</v>
          </cell>
          <cell r="D13">
            <v>130582</v>
          </cell>
          <cell r="E13">
            <v>139152</v>
          </cell>
          <cell r="F13">
            <v>141811</v>
          </cell>
          <cell r="G13">
            <v>141155</v>
          </cell>
          <cell r="H13">
            <v>147953</v>
          </cell>
          <cell r="I13">
            <v>158649</v>
          </cell>
          <cell r="J13">
            <v>171997</v>
          </cell>
          <cell r="K13">
            <v>171080.5</v>
          </cell>
          <cell r="L13">
            <v>170164</v>
          </cell>
          <cell r="M13">
            <v>166458</v>
          </cell>
          <cell r="N13">
            <v>169338</v>
          </cell>
          <cell r="O13">
            <v>181447</v>
          </cell>
          <cell r="P13">
            <v>182612</v>
          </cell>
          <cell r="Q13">
            <v>186549</v>
          </cell>
          <cell r="R13">
            <v>182797</v>
          </cell>
          <cell r="S13">
            <v>188625</v>
          </cell>
          <cell r="T13">
            <v>188304</v>
          </cell>
          <cell r="U13">
            <v>199127</v>
          </cell>
          <cell r="V13">
            <v>200435</v>
          </cell>
          <cell r="W13">
            <v>165476</v>
          </cell>
          <cell r="X13">
            <v>184287</v>
          </cell>
          <cell r="Y13">
            <v>185288</v>
          </cell>
          <cell r="Z13">
            <v>194174</v>
          </cell>
          <cell r="AA13">
            <v>207141</v>
          </cell>
          <cell r="AB13">
            <v>215725</v>
          </cell>
          <cell r="AC13">
            <v>212150</v>
          </cell>
          <cell r="AD13">
            <v>212976</v>
          </cell>
          <cell r="AE13">
            <v>208321</v>
          </cell>
          <cell r="AF13">
            <v>202669</v>
          </cell>
          <cell r="AG13">
            <v>201219</v>
          </cell>
          <cell r="AH13">
            <v>196629</v>
          </cell>
          <cell r="AI13">
            <v>197977</v>
          </cell>
        </row>
        <row r="14">
          <cell r="A14" t="str">
            <v>Maryland</v>
          </cell>
          <cell r="B14">
            <v>173885</v>
          </cell>
          <cell r="C14">
            <v>180361</v>
          </cell>
          <cell r="D14">
            <v>185397</v>
          </cell>
          <cell r="E14">
            <v>201164</v>
          </cell>
          <cell r="F14">
            <v>200305</v>
          </cell>
          <cell r="G14">
            <v>197857</v>
          </cell>
          <cell r="H14">
            <v>209345</v>
          </cell>
          <cell r="I14">
            <v>215736</v>
          </cell>
          <cell r="J14">
            <v>220401</v>
          </cell>
          <cell r="K14">
            <v>218058.5</v>
          </cell>
          <cell r="L14">
            <v>215716</v>
          </cell>
          <cell r="M14">
            <v>209897</v>
          </cell>
          <cell r="N14">
            <v>208250</v>
          </cell>
          <cell r="O14">
            <v>203836</v>
          </cell>
          <cell r="P14">
            <v>205171</v>
          </cell>
          <cell r="Q14">
            <v>213710</v>
          </cell>
          <cell r="R14">
            <v>209045</v>
          </cell>
          <cell r="S14">
            <v>219624</v>
          </cell>
          <cell r="T14">
            <v>226526</v>
          </cell>
          <cell r="U14">
            <v>230147</v>
          </cell>
          <cell r="V14">
            <v>231502</v>
          </cell>
          <cell r="W14">
            <v>231236</v>
          </cell>
          <cell r="X14">
            <v>232471</v>
          </cell>
          <cell r="Y14">
            <v>237478</v>
          </cell>
          <cell r="Z14">
            <v>246424</v>
          </cell>
          <cell r="AA14">
            <v>263668</v>
          </cell>
          <cell r="AB14">
            <v>279771</v>
          </cell>
          <cell r="AC14">
            <v>286698</v>
          </cell>
          <cell r="AD14">
            <v>282450</v>
          </cell>
          <cell r="AE14">
            <v>275998</v>
          </cell>
          <cell r="AF14">
            <v>277602</v>
          </cell>
          <cell r="AG14">
            <v>273752</v>
          </cell>
          <cell r="AH14">
            <v>273736</v>
          </cell>
          <cell r="AI14">
            <v>270520</v>
          </cell>
        </row>
        <row r="15">
          <cell r="A15" t="str">
            <v>Mississippi</v>
          </cell>
          <cell r="B15">
            <v>82750</v>
          </cell>
          <cell r="C15">
            <v>84954</v>
          </cell>
          <cell r="D15">
            <v>89650</v>
          </cell>
          <cell r="E15">
            <v>94291</v>
          </cell>
          <cell r="F15">
            <v>90193</v>
          </cell>
          <cell r="G15">
            <v>90228</v>
          </cell>
          <cell r="H15">
            <v>100805</v>
          </cell>
          <cell r="I15">
            <v>109595</v>
          </cell>
          <cell r="J15">
            <v>110648</v>
          </cell>
          <cell r="K15">
            <v>108993.5</v>
          </cell>
          <cell r="L15">
            <v>107339</v>
          </cell>
          <cell r="M15">
            <v>108248</v>
          </cell>
          <cell r="N15">
            <v>111541</v>
          </cell>
          <cell r="O15">
            <v>115444</v>
          </cell>
          <cell r="P15">
            <v>117397</v>
          </cell>
          <cell r="Q15">
            <v>118616</v>
          </cell>
          <cell r="R15">
            <v>121482</v>
          </cell>
          <cell r="S15">
            <v>121178</v>
          </cell>
          <cell r="T15">
            <v>129204</v>
          </cell>
          <cell r="U15">
            <v>129678</v>
          </cell>
          <cell r="V15">
            <v>132069</v>
          </cell>
          <cell r="W15">
            <v>130642</v>
          </cell>
          <cell r="X15">
            <v>131665</v>
          </cell>
          <cell r="Y15">
            <v>134700</v>
          </cell>
          <cell r="Z15">
            <v>138019</v>
          </cell>
          <cell r="AA15">
            <v>149765</v>
          </cell>
          <cell r="AB15">
            <v>150426</v>
          </cell>
          <cell r="AC15">
            <v>153168</v>
          </cell>
          <cell r="AD15">
            <v>151656</v>
          </cell>
          <cell r="AE15">
            <v>148158</v>
          </cell>
          <cell r="AF15">
            <v>146487</v>
          </cell>
          <cell r="AG15">
            <v>147876</v>
          </cell>
          <cell r="AH15">
            <v>147729</v>
          </cell>
          <cell r="AI15">
            <v>147707</v>
          </cell>
        </row>
        <row r="16">
          <cell r="A16" t="str">
            <v>North Carolina</v>
          </cell>
          <cell r="B16">
            <v>219528</v>
          </cell>
          <cell r="C16">
            <v>233316</v>
          </cell>
          <cell r="D16">
            <v>255299</v>
          </cell>
          <cell r="E16">
            <v>269482</v>
          </cell>
          <cell r="F16">
            <v>274481</v>
          </cell>
          <cell r="G16">
            <v>287685</v>
          </cell>
          <cell r="H16">
            <v>296079</v>
          </cell>
          <cell r="I16">
            <v>314156</v>
          </cell>
          <cell r="J16">
            <v>341788</v>
          </cell>
          <cell r="K16">
            <v>333241</v>
          </cell>
          <cell r="L16">
            <v>324694</v>
          </cell>
          <cell r="M16">
            <v>326212</v>
          </cell>
          <cell r="N16">
            <v>327302</v>
          </cell>
          <cell r="O16">
            <v>324845</v>
          </cell>
          <cell r="P16">
            <v>337518</v>
          </cell>
          <cell r="Q16">
            <v>346321</v>
          </cell>
          <cell r="R16">
            <v>349921</v>
          </cell>
          <cell r="S16">
            <v>367438</v>
          </cell>
          <cell r="T16">
            <v>383881</v>
          </cell>
          <cell r="U16">
            <v>397274</v>
          </cell>
          <cell r="V16">
            <v>402418</v>
          </cell>
          <cell r="W16">
            <v>409415</v>
          </cell>
          <cell r="X16">
            <v>417790</v>
          </cell>
          <cell r="Y16">
            <v>415936</v>
          </cell>
          <cell r="Z16">
            <v>438181</v>
          </cell>
          <cell r="AA16">
            <v>474009</v>
          </cell>
          <cell r="AB16">
            <v>474235</v>
          </cell>
          <cell r="AC16">
            <v>479248</v>
          </cell>
          <cell r="AD16">
            <v>474079</v>
          </cell>
          <cell r="AE16">
            <v>472680</v>
          </cell>
          <cell r="AF16">
            <v>470387</v>
          </cell>
          <cell r="AG16">
            <v>462728</v>
          </cell>
          <cell r="AH16">
            <v>461203</v>
          </cell>
          <cell r="AI16">
            <v>461992</v>
          </cell>
        </row>
        <row r="17">
          <cell r="A17" t="str">
            <v>Oklahoma</v>
          </cell>
          <cell r="B17">
            <v>121715</v>
          </cell>
          <cell r="C17">
            <v>123785</v>
          </cell>
          <cell r="D17">
            <v>133363</v>
          </cell>
          <cell r="E17">
            <v>140173</v>
          </cell>
          <cell r="F17">
            <v>133456</v>
          </cell>
          <cell r="G17">
            <v>141880</v>
          </cell>
          <cell r="H17">
            <v>147857</v>
          </cell>
          <cell r="I17">
            <v>146267</v>
          </cell>
          <cell r="J17">
            <v>157680</v>
          </cell>
          <cell r="K17">
            <v>155879</v>
          </cell>
          <cell r="L17">
            <v>154078</v>
          </cell>
          <cell r="M17">
            <v>148988</v>
          </cell>
          <cell r="N17">
            <v>147528</v>
          </cell>
          <cell r="O17">
            <v>146613</v>
          </cell>
          <cell r="P17">
            <v>148611</v>
          </cell>
          <cell r="Q17">
            <v>150165</v>
          </cell>
          <cell r="R17">
            <v>151622</v>
          </cell>
          <cell r="S17">
            <v>158981</v>
          </cell>
          <cell r="T17">
            <v>164939</v>
          </cell>
          <cell r="U17">
            <v>173662</v>
          </cell>
          <cell r="V17">
            <v>175519</v>
          </cell>
          <cell r="W17">
            <v>176506</v>
          </cell>
          <cell r="X17">
            <v>173975</v>
          </cell>
          <cell r="Y17">
            <v>172549</v>
          </cell>
          <cell r="Z17">
            <v>170237</v>
          </cell>
          <cell r="AA17">
            <v>193069</v>
          </cell>
          <cell r="AB17">
            <v>189651</v>
          </cell>
          <cell r="AC17">
            <v>189281</v>
          </cell>
          <cell r="AD17">
            <v>188027</v>
          </cell>
          <cell r="AE17">
            <v>181111</v>
          </cell>
          <cell r="AF17">
            <v>176818</v>
          </cell>
          <cell r="AG17">
            <v>171795</v>
          </cell>
          <cell r="AH17">
            <v>168650</v>
          </cell>
          <cell r="AI17">
            <v>164863</v>
          </cell>
        </row>
        <row r="18">
          <cell r="A18" t="str">
            <v>South Carolina</v>
          </cell>
          <cell r="B18">
            <v>101574</v>
          </cell>
          <cell r="C18">
            <v>109701</v>
          </cell>
          <cell r="D18">
            <v>116290</v>
          </cell>
          <cell r="E18">
            <v>116229</v>
          </cell>
          <cell r="F18">
            <v>109711</v>
          </cell>
          <cell r="G18">
            <v>114812</v>
          </cell>
          <cell r="H18">
            <v>125971</v>
          </cell>
          <cell r="I18">
            <v>138441</v>
          </cell>
          <cell r="J18">
            <v>145759</v>
          </cell>
          <cell r="K18">
            <v>145701</v>
          </cell>
          <cell r="L18">
            <v>145643</v>
          </cell>
          <cell r="M18">
            <v>146793</v>
          </cell>
          <cell r="N18">
            <v>146878</v>
          </cell>
          <cell r="O18">
            <v>149070</v>
          </cell>
          <cell r="P18">
            <v>152374</v>
          </cell>
          <cell r="Q18">
            <v>157590</v>
          </cell>
          <cell r="R18">
            <v>156968</v>
          </cell>
          <cell r="S18">
            <v>162767</v>
          </cell>
          <cell r="T18">
            <v>170289</v>
          </cell>
          <cell r="U18">
            <v>175551</v>
          </cell>
          <cell r="V18">
            <v>176540</v>
          </cell>
          <cell r="W18">
            <v>176555</v>
          </cell>
          <cell r="X18">
            <v>178172</v>
          </cell>
          <cell r="Y18">
            <v>183892</v>
          </cell>
          <cell r="Z18">
            <v>195429</v>
          </cell>
          <cell r="AA18">
            <v>210383</v>
          </cell>
          <cell r="AB18">
            <v>220089</v>
          </cell>
          <cell r="AC18">
            <v>225446</v>
          </cell>
          <cell r="AD18">
            <v>225369</v>
          </cell>
          <cell r="AE18">
            <v>223280</v>
          </cell>
          <cell r="AF18">
            <v>220268</v>
          </cell>
          <cell r="AG18">
            <v>215757</v>
          </cell>
          <cell r="AH18">
            <v>212260</v>
          </cell>
          <cell r="AI18">
            <v>211784</v>
          </cell>
        </row>
        <row r="19">
          <cell r="A19" t="str">
            <v>Tennessee</v>
          </cell>
          <cell r="B19">
            <v>153920</v>
          </cell>
          <cell r="C19">
            <v>164568</v>
          </cell>
          <cell r="D19">
            <v>174428</v>
          </cell>
          <cell r="E19">
            <v>173447</v>
          </cell>
          <cell r="F19">
            <v>166976</v>
          </cell>
          <cell r="G19">
            <v>167993</v>
          </cell>
          <cell r="H19">
            <v>177506</v>
          </cell>
          <cell r="I19">
            <v>196449</v>
          </cell>
          <cell r="J19">
            <v>211437</v>
          </cell>
          <cell r="K19">
            <v>210268</v>
          </cell>
          <cell r="L19">
            <v>209099</v>
          </cell>
          <cell r="M19">
            <v>207817</v>
          </cell>
          <cell r="N19">
            <v>211616</v>
          </cell>
          <cell r="O19">
            <v>212213</v>
          </cell>
          <cell r="P19">
            <v>213271</v>
          </cell>
          <cell r="Q19">
            <v>216615</v>
          </cell>
          <cell r="R19">
            <v>224627</v>
          </cell>
          <cell r="S19">
            <v>218529</v>
          </cell>
          <cell r="T19">
            <v>219983</v>
          </cell>
          <cell r="U19">
            <v>224093</v>
          </cell>
          <cell r="V19">
            <v>231399</v>
          </cell>
          <cell r="W19">
            <v>234916</v>
          </cell>
          <cell r="X19">
            <v>240731</v>
          </cell>
          <cell r="Y19">
            <v>244202</v>
          </cell>
          <cell r="Z19">
            <v>250588</v>
          </cell>
          <cell r="AA19">
            <v>288380</v>
          </cell>
          <cell r="AB19">
            <v>286108</v>
          </cell>
          <cell r="AC19">
            <v>288682</v>
          </cell>
          <cell r="AD19">
            <v>281936</v>
          </cell>
          <cell r="AE19">
            <v>278662</v>
          </cell>
          <cell r="AF19">
            <v>267284</v>
          </cell>
          <cell r="AG19">
            <v>263379</v>
          </cell>
          <cell r="AH19">
            <v>261485</v>
          </cell>
          <cell r="AI19">
            <v>263955</v>
          </cell>
        </row>
        <row r="20">
          <cell r="A20" t="str">
            <v>Texas</v>
          </cell>
          <cell r="B20">
            <v>522807</v>
          </cell>
          <cell r="C20">
            <v>550669</v>
          </cell>
          <cell r="D20">
            <v>586970</v>
          </cell>
          <cell r="E20">
            <v>636116</v>
          </cell>
          <cell r="F20">
            <v>661786</v>
          </cell>
          <cell r="G20">
            <v>643636</v>
          </cell>
          <cell r="H20">
            <v>727050</v>
          </cell>
          <cell r="I20">
            <v>776163</v>
          </cell>
          <cell r="J20">
            <v>807735</v>
          </cell>
          <cell r="K20">
            <v>812895</v>
          </cell>
          <cell r="L20">
            <v>818055</v>
          </cell>
          <cell r="M20">
            <v>814139</v>
          </cell>
          <cell r="N20">
            <v>818933</v>
          </cell>
          <cell r="O20">
            <v>828282</v>
          </cell>
          <cell r="P20">
            <v>834894</v>
          </cell>
          <cell r="Q20">
            <v>850406</v>
          </cell>
          <cell r="R20">
            <v>877350</v>
          </cell>
          <cell r="S20">
            <v>908151</v>
          </cell>
          <cell r="T20">
            <v>966559</v>
          </cell>
          <cell r="U20">
            <v>1000861</v>
          </cell>
          <cell r="V20">
            <v>1037658</v>
          </cell>
          <cell r="W20">
            <v>1045322</v>
          </cell>
          <cell r="X20">
            <v>1055794</v>
          </cell>
          <cell r="Y20">
            <v>1065263</v>
          </cell>
          <cell r="Z20">
            <v>1116689</v>
          </cell>
          <cell r="AA20">
            <v>1229570</v>
          </cell>
          <cell r="AB20">
            <v>1279967</v>
          </cell>
          <cell r="AC20">
            <v>1318293</v>
          </cell>
          <cell r="AD20">
            <v>1293531</v>
          </cell>
          <cell r="AE20">
            <v>1301232</v>
          </cell>
          <cell r="AF20">
            <v>1310042</v>
          </cell>
          <cell r="AG20">
            <v>1320395</v>
          </cell>
          <cell r="AH20">
            <v>1349700</v>
          </cell>
          <cell r="AI20">
            <v>1375473</v>
          </cell>
        </row>
        <row r="21">
          <cell r="A21" t="str">
            <v>Virginia</v>
          </cell>
          <cell r="B21">
            <v>209015</v>
          </cell>
          <cell r="C21">
            <v>226176</v>
          </cell>
          <cell r="D21">
            <v>243404</v>
          </cell>
          <cell r="E21">
            <v>245601</v>
          </cell>
          <cell r="F21">
            <v>241075</v>
          </cell>
          <cell r="G21">
            <v>262700</v>
          </cell>
          <cell r="H21">
            <v>272693</v>
          </cell>
          <cell r="I21">
            <v>298877</v>
          </cell>
          <cell r="J21">
            <v>300061</v>
          </cell>
          <cell r="K21">
            <v>296402.5</v>
          </cell>
          <cell r="L21">
            <v>292744</v>
          </cell>
          <cell r="M21">
            <v>296163</v>
          </cell>
          <cell r="N21">
            <v>289412</v>
          </cell>
          <cell r="O21">
            <v>304007</v>
          </cell>
          <cell r="P21">
            <v>308388</v>
          </cell>
          <cell r="Q21">
            <v>315780</v>
          </cell>
          <cell r="R21">
            <v>315816</v>
          </cell>
          <cell r="S21">
            <v>322776</v>
          </cell>
          <cell r="T21">
            <v>332976</v>
          </cell>
          <cell r="U21">
            <v>340069</v>
          </cell>
          <cell r="V21">
            <v>345447</v>
          </cell>
          <cell r="W21">
            <v>354876</v>
          </cell>
          <cell r="X21">
            <v>365527</v>
          </cell>
          <cell r="Y21">
            <v>379832</v>
          </cell>
          <cell r="Z21">
            <v>386661</v>
          </cell>
          <cell r="AA21">
            <v>421437</v>
          </cell>
          <cell r="AB21">
            <v>434327</v>
          </cell>
          <cell r="AC21">
            <v>459591</v>
          </cell>
          <cell r="AD21">
            <v>453803</v>
          </cell>
          <cell r="AE21">
            <v>449119</v>
          </cell>
          <cell r="AF21">
            <v>445806</v>
          </cell>
          <cell r="AG21">
            <v>435420</v>
          </cell>
          <cell r="AH21">
            <v>424900</v>
          </cell>
          <cell r="AI21">
            <v>421123</v>
          </cell>
        </row>
        <row r="22">
          <cell r="A22" t="str">
            <v>West Virginia</v>
          </cell>
          <cell r="B22">
            <v>67363</v>
          </cell>
          <cell r="C22">
            <v>65712</v>
          </cell>
          <cell r="D22">
            <v>68087</v>
          </cell>
          <cell r="E22">
            <v>70011</v>
          </cell>
          <cell r="F22">
            <v>64912</v>
          </cell>
          <cell r="G22">
            <v>66335</v>
          </cell>
          <cell r="H22">
            <v>69545</v>
          </cell>
          <cell r="I22">
            <v>73786</v>
          </cell>
          <cell r="J22">
            <v>75845</v>
          </cell>
          <cell r="K22">
            <v>74801.5</v>
          </cell>
          <cell r="L22">
            <v>73758</v>
          </cell>
          <cell r="M22">
            <v>72065</v>
          </cell>
          <cell r="N22">
            <v>72181</v>
          </cell>
          <cell r="O22">
            <v>72621</v>
          </cell>
          <cell r="P22">
            <v>73079</v>
          </cell>
          <cell r="Q22">
            <v>75994</v>
          </cell>
          <cell r="R22">
            <v>73274</v>
          </cell>
          <cell r="S22">
            <v>76189</v>
          </cell>
          <cell r="T22">
            <v>77965</v>
          </cell>
          <cell r="U22">
            <v>80567</v>
          </cell>
          <cell r="V22">
            <v>81899</v>
          </cell>
          <cell r="W22">
            <v>83203</v>
          </cell>
          <cell r="X22">
            <v>83840</v>
          </cell>
          <cell r="Y22">
            <v>92642</v>
          </cell>
          <cell r="Z22">
            <v>99067</v>
          </cell>
          <cell r="AA22">
            <v>115314</v>
          </cell>
          <cell r="AB22">
            <v>121574</v>
          </cell>
          <cell r="AC22">
            <v>92443</v>
          </cell>
          <cell r="AD22">
            <v>86051</v>
          </cell>
          <cell r="AE22">
            <v>83687</v>
          </cell>
          <cell r="AF22">
            <v>80523</v>
          </cell>
          <cell r="AG22">
            <v>78963</v>
          </cell>
          <cell r="AH22">
            <v>77210</v>
          </cell>
          <cell r="AI22">
            <v>76236</v>
          </cell>
        </row>
        <row r="23">
          <cell r="A23" t="str">
            <v>West</v>
          </cell>
          <cell r="B23">
            <v>2400638</v>
          </cell>
          <cell r="C23">
            <v>2378008</v>
          </cell>
          <cell r="D23">
            <v>2587041</v>
          </cell>
          <cell r="E23">
            <v>2590676</v>
          </cell>
          <cell r="F23">
            <v>2239481</v>
          </cell>
          <cell r="G23">
            <v>2429566</v>
          </cell>
          <cell r="H23">
            <v>2632341</v>
          </cell>
          <cell r="I23">
            <v>2761377</v>
          </cell>
          <cell r="J23">
            <v>2974796</v>
          </cell>
          <cell r="K23">
            <v>2909976.5</v>
          </cell>
          <cell r="L23">
            <v>2845157</v>
          </cell>
          <cell r="M23">
            <v>2696418</v>
          </cell>
          <cell r="N23">
            <v>2920486</v>
          </cell>
          <cell r="O23">
            <v>2861172</v>
          </cell>
          <cell r="P23">
            <v>2876536</v>
          </cell>
          <cell r="Q23">
            <v>3165159</v>
          </cell>
          <cell r="R23">
            <v>3147996</v>
          </cell>
          <cell r="S23">
            <v>3300071</v>
          </cell>
          <cell r="T23">
            <v>3393969</v>
          </cell>
          <cell r="U23">
            <v>3343928</v>
          </cell>
          <cell r="V23">
            <v>3400788</v>
          </cell>
          <cell r="W23">
            <v>3487606</v>
          </cell>
          <cell r="X23">
            <v>3421816</v>
          </cell>
          <cell r="Y23">
            <v>3646749</v>
          </cell>
          <cell r="Z23">
            <v>3862932</v>
          </cell>
          <cell r="AA23">
            <v>4050619</v>
          </cell>
          <cell r="AB23">
            <v>4162146</v>
          </cell>
          <cell r="AC23">
            <v>3983646</v>
          </cell>
          <cell r="AD23">
            <v>4086415</v>
          </cell>
          <cell r="AE23">
            <v>4050682</v>
          </cell>
          <cell r="AF23">
            <v>4074627</v>
          </cell>
          <cell r="AG23">
            <v>4028703</v>
          </cell>
          <cell r="AH23">
            <v>4009330</v>
          </cell>
          <cell r="AI23">
            <v>4025549</v>
          </cell>
        </row>
        <row r="24">
          <cell r="A24" t="str">
            <v xml:space="preserve">   as a percent of U.S.</v>
          </cell>
          <cell r="B24">
            <v>25.922254982364052</v>
          </cell>
          <cell r="C24">
            <v>25.082935317993698</v>
          </cell>
          <cell r="D24">
            <v>25.331834924046824</v>
          </cell>
          <cell r="E24">
            <v>24.666360274252629</v>
          </cell>
          <cell r="F24">
            <v>22.682845849738317</v>
          </cell>
          <cell r="G24">
            <v>23.489895510269431</v>
          </cell>
          <cell r="H24">
            <v>23.818863634492232</v>
          </cell>
          <cell r="I24">
            <v>23.611488169745559</v>
          </cell>
          <cell r="J24">
            <v>24.322255768796648</v>
          </cell>
          <cell r="K24">
            <v>24.072717234450966</v>
          </cell>
          <cell r="L24">
            <v>23.817226061555552</v>
          </cell>
          <cell r="M24">
            <v>23.513712054699624</v>
          </cell>
          <cell r="N24">
            <v>24.526177673672709</v>
          </cell>
          <cell r="O24">
            <v>24.511376115806677</v>
          </cell>
          <cell r="P24">
            <v>24.52535526789768</v>
          </cell>
          <cell r="Q24">
            <v>25.512869568399548</v>
          </cell>
          <cell r="R24">
            <v>25.816526600077221</v>
          </cell>
          <cell r="S24">
            <v>26.109788507351329</v>
          </cell>
          <cell r="T24">
            <v>25.980310204981468</v>
          </cell>
          <cell r="U24">
            <v>25.149013368823486</v>
          </cell>
          <cell r="V24">
            <v>25.14543634007504</v>
          </cell>
          <cell r="W24">
            <v>25.47584510397262</v>
          </cell>
          <cell r="X24">
            <v>24.953847120953686</v>
          </cell>
          <cell r="Y24">
            <v>25.802176022432953</v>
          </cell>
          <cell r="Z24">
            <v>26.17968034745649</v>
          </cell>
          <cell r="AA24">
            <v>25.624051145634404</v>
          </cell>
          <cell r="AB24">
            <v>25.61993670829586</v>
          </cell>
          <cell r="AC24">
            <v>24.741529279146391</v>
          </cell>
          <cell r="AD24">
            <v>25.471527581691035</v>
          </cell>
          <cell r="AE24">
            <v>25.574266593547101</v>
          </cell>
          <cell r="AF24">
            <v>26.008628761487213</v>
          </cell>
          <cell r="AG24">
            <v>26.128420439028737</v>
          </cell>
          <cell r="AH24">
            <v>26.21214147925776</v>
          </cell>
          <cell r="AI24">
            <v>26.413101788838432</v>
          </cell>
        </row>
        <row r="25">
          <cell r="A25" t="str">
            <v>Alaska</v>
          </cell>
          <cell r="B25">
            <v>17730</v>
          </cell>
          <cell r="C25">
            <v>24940</v>
          </cell>
          <cell r="D25">
            <v>20167</v>
          </cell>
          <cell r="E25">
            <v>22513</v>
          </cell>
          <cell r="F25">
            <v>24539</v>
          </cell>
          <cell r="G25">
            <v>21814</v>
          </cell>
          <cell r="H25">
            <v>27012</v>
          </cell>
          <cell r="I25">
            <v>28261</v>
          </cell>
          <cell r="J25">
            <v>28846</v>
          </cell>
          <cell r="K25">
            <v>27805</v>
          </cell>
          <cell r="L25">
            <v>26764</v>
          </cell>
          <cell r="M25">
            <v>25671</v>
          </cell>
          <cell r="N25">
            <v>26383</v>
          </cell>
          <cell r="O25">
            <v>24544</v>
          </cell>
          <cell r="P25">
            <v>24054</v>
          </cell>
          <cell r="Q25">
            <v>24528</v>
          </cell>
          <cell r="R25">
            <v>23810</v>
          </cell>
          <cell r="S25">
            <v>23639</v>
          </cell>
          <cell r="T25">
            <v>25266</v>
          </cell>
          <cell r="U25">
            <v>26564</v>
          </cell>
          <cell r="V25">
            <v>26179</v>
          </cell>
          <cell r="W25">
            <v>25598</v>
          </cell>
          <cell r="X25">
            <v>25057</v>
          </cell>
          <cell r="Y25">
            <v>25607</v>
          </cell>
          <cell r="Z25">
            <v>25574</v>
          </cell>
          <cell r="AA25">
            <v>26624</v>
          </cell>
          <cell r="AB25">
            <v>27303</v>
          </cell>
          <cell r="AC25">
            <v>27837</v>
          </cell>
          <cell r="AD25">
            <v>25679</v>
          </cell>
          <cell r="AE25">
            <v>27645</v>
          </cell>
          <cell r="AF25">
            <v>27209</v>
          </cell>
          <cell r="AG25">
            <v>24584</v>
          </cell>
          <cell r="AH25">
            <v>22363</v>
          </cell>
          <cell r="AI25">
            <v>21974</v>
          </cell>
        </row>
        <row r="26">
          <cell r="A26" t="str">
            <v>Arizona</v>
          </cell>
          <cell r="B26">
            <v>154507</v>
          </cell>
          <cell r="C26">
            <v>154079</v>
          </cell>
          <cell r="D26">
            <v>176772</v>
          </cell>
          <cell r="E26">
            <v>186455</v>
          </cell>
          <cell r="F26">
            <v>183054</v>
          </cell>
          <cell r="G26">
            <v>198297</v>
          </cell>
          <cell r="H26">
            <v>225869</v>
          </cell>
          <cell r="I26">
            <v>232021</v>
          </cell>
          <cell r="J26">
            <v>239486</v>
          </cell>
          <cell r="K26">
            <v>244019.5</v>
          </cell>
          <cell r="L26">
            <v>248553</v>
          </cell>
          <cell r="M26">
            <v>229733</v>
          </cell>
          <cell r="N26">
            <v>254983</v>
          </cell>
          <cell r="O26">
            <v>244717</v>
          </cell>
          <cell r="P26">
            <v>251420</v>
          </cell>
          <cell r="Q26">
            <v>280452</v>
          </cell>
          <cell r="R26">
            <v>273150</v>
          </cell>
          <cell r="S26">
            <v>281007</v>
          </cell>
          <cell r="T26">
            <v>284386</v>
          </cell>
          <cell r="U26">
            <v>315886</v>
          </cell>
          <cell r="V26">
            <v>343687</v>
          </cell>
          <cell r="W26">
            <v>390396</v>
          </cell>
          <cell r="X26">
            <v>311480</v>
          </cell>
          <cell r="Y26">
            <v>420847</v>
          </cell>
          <cell r="Z26">
            <v>480959</v>
          </cell>
          <cell r="AA26">
            <v>545884</v>
          </cell>
          <cell r="AB26">
            <v>539935</v>
          </cell>
          <cell r="AC26">
            <v>372205</v>
          </cell>
          <cell r="AD26">
            <v>510769</v>
          </cell>
          <cell r="AE26">
            <v>476070</v>
          </cell>
          <cell r="AF26">
            <v>464065</v>
          </cell>
          <cell r="AG26">
            <v>445649</v>
          </cell>
          <cell r="AH26">
            <v>403415</v>
          </cell>
          <cell r="AI26">
            <v>426930</v>
          </cell>
        </row>
        <row r="27">
          <cell r="A27" t="str">
            <v>California</v>
          </cell>
          <cell r="B27">
            <v>1483399</v>
          </cell>
          <cell r="C27">
            <v>1425077</v>
          </cell>
          <cell r="D27">
            <v>1545904</v>
          </cell>
          <cell r="E27">
            <v>1595931</v>
          </cell>
          <cell r="F27">
            <v>1253958</v>
          </cell>
          <cell r="G27">
            <v>1405289</v>
          </cell>
          <cell r="H27">
            <v>1510552</v>
          </cell>
          <cell r="I27">
            <v>1547973</v>
          </cell>
          <cell r="J27">
            <v>1696273</v>
          </cell>
          <cell r="K27">
            <v>1622516</v>
          </cell>
          <cell r="L27">
            <v>1548759</v>
          </cell>
          <cell r="M27">
            <v>1455914</v>
          </cell>
          <cell r="N27">
            <v>1591560</v>
          </cell>
          <cell r="O27">
            <v>1557208</v>
          </cell>
          <cell r="P27">
            <v>1576935</v>
          </cell>
          <cell r="Q27">
            <v>1735022</v>
          </cell>
          <cell r="R27">
            <v>1795045</v>
          </cell>
          <cell r="S27">
            <v>1899028</v>
          </cell>
          <cell r="T27">
            <v>1946979</v>
          </cell>
          <cell r="U27">
            <v>1833854</v>
          </cell>
          <cell r="V27">
            <v>1852544</v>
          </cell>
          <cell r="W27">
            <v>1880462</v>
          </cell>
          <cell r="X27">
            <v>1910046</v>
          </cell>
          <cell r="Y27">
            <v>1985004</v>
          </cell>
          <cell r="Z27">
            <v>2074015</v>
          </cell>
          <cell r="AA27">
            <v>2090534</v>
          </cell>
          <cell r="AB27">
            <v>2164966</v>
          </cell>
          <cell r="AC27">
            <v>2190686</v>
          </cell>
          <cell r="AD27">
            <v>2160765</v>
          </cell>
          <cell r="AE27">
            <v>2181746</v>
          </cell>
          <cell r="AF27">
            <v>2240249</v>
          </cell>
          <cell r="AG27">
            <v>2236764</v>
          </cell>
          <cell r="AH27">
            <v>2237304</v>
          </cell>
          <cell r="AI27">
            <v>2228129</v>
          </cell>
        </row>
        <row r="28">
          <cell r="A28" t="str">
            <v>Colorado</v>
          </cell>
          <cell r="B28">
            <v>129213</v>
          </cell>
          <cell r="C28">
            <v>130266</v>
          </cell>
          <cell r="D28">
            <v>139450</v>
          </cell>
          <cell r="E28">
            <v>147558</v>
          </cell>
          <cell r="F28">
            <v>137627</v>
          </cell>
          <cell r="G28">
            <v>138143</v>
          </cell>
          <cell r="H28">
            <v>162202</v>
          </cell>
          <cell r="I28">
            <v>188347</v>
          </cell>
          <cell r="J28">
            <v>199035</v>
          </cell>
          <cell r="K28">
            <v>197025.5</v>
          </cell>
          <cell r="L28">
            <v>195016</v>
          </cell>
          <cell r="M28">
            <v>189160</v>
          </cell>
          <cell r="N28">
            <v>196694</v>
          </cell>
          <cell r="O28">
            <v>197151</v>
          </cell>
          <cell r="P28">
            <v>199938</v>
          </cell>
          <cell r="Q28">
            <v>212978</v>
          </cell>
          <cell r="R28">
            <v>203759</v>
          </cell>
          <cell r="S28">
            <v>206198</v>
          </cell>
          <cell r="T28">
            <v>214319</v>
          </cell>
          <cell r="U28">
            <v>219802</v>
          </cell>
          <cell r="V28">
            <v>226293</v>
          </cell>
          <cell r="W28">
            <v>228089</v>
          </cell>
          <cell r="X28">
            <v>221186</v>
          </cell>
          <cell r="Y28">
            <v>241458</v>
          </cell>
          <cell r="Z28">
            <v>249428</v>
          </cell>
          <cell r="AA28">
            <v>268131</v>
          </cell>
          <cell r="AB28">
            <v>278493</v>
          </cell>
          <cell r="AC28">
            <v>251656</v>
          </cell>
          <cell r="AD28">
            <v>250334</v>
          </cell>
          <cell r="AE28">
            <v>248627</v>
          </cell>
          <cell r="AF28">
            <v>244918</v>
          </cell>
          <cell r="AG28">
            <v>240039</v>
          </cell>
          <cell r="AH28">
            <v>259248</v>
          </cell>
          <cell r="AI28">
            <v>260063</v>
          </cell>
        </row>
        <row r="29">
          <cell r="A29" t="str">
            <v>Hawaii</v>
          </cell>
          <cell r="B29">
            <v>40858</v>
          </cell>
          <cell r="C29">
            <v>40868</v>
          </cell>
          <cell r="D29">
            <v>40893</v>
          </cell>
          <cell r="E29">
            <v>44791</v>
          </cell>
          <cell r="F29">
            <v>43419</v>
          </cell>
          <cell r="G29">
            <v>43626</v>
          </cell>
          <cell r="H29">
            <v>43450</v>
          </cell>
          <cell r="I29">
            <v>46475</v>
          </cell>
          <cell r="J29">
            <v>49350</v>
          </cell>
          <cell r="K29">
            <v>50526.5</v>
          </cell>
          <cell r="L29">
            <v>51703</v>
          </cell>
          <cell r="M29">
            <v>50574</v>
          </cell>
          <cell r="N29">
            <v>48719</v>
          </cell>
          <cell r="O29">
            <v>49512</v>
          </cell>
          <cell r="P29">
            <v>49396</v>
          </cell>
          <cell r="Q29">
            <v>49899</v>
          </cell>
          <cell r="R29">
            <v>47027</v>
          </cell>
          <cell r="S29">
            <v>49067</v>
          </cell>
          <cell r="T29">
            <v>50743</v>
          </cell>
          <cell r="U29">
            <v>52883</v>
          </cell>
          <cell r="V29">
            <v>52702</v>
          </cell>
          <cell r="W29">
            <v>52757</v>
          </cell>
          <cell r="X29">
            <v>52047</v>
          </cell>
          <cell r="Y29">
            <v>52291</v>
          </cell>
          <cell r="Z29">
            <v>55666</v>
          </cell>
          <cell r="AA29">
            <v>60260</v>
          </cell>
          <cell r="AB29">
            <v>62134</v>
          </cell>
          <cell r="AC29">
            <v>65142</v>
          </cell>
          <cell r="AD29">
            <v>64183</v>
          </cell>
          <cell r="AE29">
            <v>62770</v>
          </cell>
          <cell r="AF29">
            <v>60311</v>
          </cell>
          <cell r="AG29">
            <v>57175</v>
          </cell>
          <cell r="AH29">
            <v>54014</v>
          </cell>
          <cell r="AI29">
            <v>52444</v>
          </cell>
        </row>
        <row r="30">
          <cell r="A30" t="str">
            <v>Idaho</v>
          </cell>
          <cell r="B30">
            <v>32663</v>
          </cell>
          <cell r="C30">
            <v>34773</v>
          </cell>
          <cell r="D30">
            <v>38941</v>
          </cell>
          <cell r="E30">
            <v>38131</v>
          </cell>
          <cell r="F30">
            <v>37289</v>
          </cell>
          <cell r="G30">
            <v>39057</v>
          </cell>
          <cell r="H30">
            <v>39353</v>
          </cell>
          <cell r="I30">
            <v>43696</v>
          </cell>
          <cell r="J30">
            <v>48600</v>
          </cell>
          <cell r="K30">
            <v>49648.5</v>
          </cell>
          <cell r="L30">
            <v>50697</v>
          </cell>
          <cell r="M30">
            <v>49154</v>
          </cell>
          <cell r="N30">
            <v>51728</v>
          </cell>
          <cell r="O30">
            <v>51633</v>
          </cell>
          <cell r="P30">
            <v>52667</v>
          </cell>
          <cell r="Q30">
            <v>56290</v>
          </cell>
          <cell r="R30">
            <v>55143</v>
          </cell>
          <cell r="S30">
            <v>58621</v>
          </cell>
          <cell r="T30">
            <v>60193</v>
          </cell>
          <cell r="U30">
            <v>61953</v>
          </cell>
          <cell r="V30">
            <v>61711</v>
          </cell>
          <cell r="W30">
            <v>63748</v>
          </cell>
          <cell r="X30">
            <v>64188</v>
          </cell>
          <cell r="Y30">
            <v>65213</v>
          </cell>
          <cell r="Z30">
            <v>67130</v>
          </cell>
          <cell r="AA30">
            <v>71580</v>
          </cell>
          <cell r="AB30">
            <v>70164</v>
          </cell>
          <cell r="AC30">
            <v>76801</v>
          </cell>
          <cell r="AD30">
            <v>92249</v>
          </cell>
          <cell r="AE30">
            <v>92916</v>
          </cell>
          <cell r="AF30">
            <v>91278</v>
          </cell>
          <cell r="AG30">
            <v>89719</v>
          </cell>
          <cell r="AH30">
            <v>93984</v>
          </cell>
          <cell r="AI30">
            <v>97514</v>
          </cell>
        </row>
        <row r="31">
          <cell r="A31" t="str">
            <v>Montana</v>
          </cell>
          <cell r="B31">
            <v>26835</v>
          </cell>
          <cell r="C31">
            <v>27959</v>
          </cell>
          <cell r="D31">
            <v>31243</v>
          </cell>
          <cell r="E31">
            <v>32396</v>
          </cell>
          <cell r="F31">
            <v>30695</v>
          </cell>
          <cell r="G31">
            <v>30933</v>
          </cell>
          <cell r="H31">
            <v>31833</v>
          </cell>
          <cell r="I31">
            <v>31711</v>
          </cell>
          <cell r="J31">
            <v>35327</v>
          </cell>
          <cell r="K31">
            <v>35434.5</v>
          </cell>
          <cell r="L31">
            <v>35542</v>
          </cell>
          <cell r="M31">
            <v>35394</v>
          </cell>
          <cell r="N31">
            <v>38811</v>
          </cell>
          <cell r="O31">
            <v>36264</v>
          </cell>
          <cell r="P31">
            <v>36675</v>
          </cell>
          <cell r="Q31">
            <v>39392</v>
          </cell>
          <cell r="R31">
            <v>35296</v>
          </cell>
          <cell r="S31">
            <v>37775</v>
          </cell>
          <cell r="T31">
            <v>38210</v>
          </cell>
          <cell r="U31">
            <v>39593</v>
          </cell>
          <cell r="V31">
            <v>39285</v>
          </cell>
          <cell r="W31">
            <v>39890</v>
          </cell>
          <cell r="X31">
            <v>39599</v>
          </cell>
          <cell r="Y31">
            <v>39283</v>
          </cell>
          <cell r="Z31">
            <v>39894</v>
          </cell>
          <cell r="AA31">
            <v>42864</v>
          </cell>
          <cell r="AB31">
            <v>45686</v>
          </cell>
          <cell r="AC31">
            <v>46425</v>
          </cell>
          <cell r="AD31">
            <v>45947</v>
          </cell>
          <cell r="AE31">
            <v>44679</v>
          </cell>
          <cell r="AF31">
            <v>43470</v>
          </cell>
          <cell r="AG31">
            <v>42780</v>
          </cell>
          <cell r="AH31">
            <v>42290</v>
          </cell>
          <cell r="AI31">
            <v>42263</v>
          </cell>
        </row>
        <row r="32">
          <cell r="A32" t="str">
            <v>Nevada</v>
          </cell>
          <cell r="B32">
            <v>27439</v>
          </cell>
          <cell r="C32">
            <v>30693</v>
          </cell>
          <cell r="D32">
            <v>37382</v>
          </cell>
          <cell r="E32">
            <v>39198</v>
          </cell>
          <cell r="F32">
            <v>39786</v>
          </cell>
          <cell r="G32">
            <v>43285</v>
          </cell>
          <cell r="H32">
            <v>44016</v>
          </cell>
          <cell r="I32">
            <v>55576</v>
          </cell>
          <cell r="J32">
            <v>56400</v>
          </cell>
          <cell r="K32">
            <v>55963</v>
          </cell>
          <cell r="L32">
            <v>55526</v>
          </cell>
          <cell r="M32">
            <v>55011</v>
          </cell>
          <cell r="N32">
            <v>63816</v>
          </cell>
          <cell r="O32">
            <v>62078</v>
          </cell>
          <cell r="P32">
            <v>67211</v>
          </cell>
          <cell r="Q32">
            <v>79139</v>
          </cell>
          <cell r="R32">
            <v>71383</v>
          </cell>
          <cell r="S32">
            <v>75849</v>
          </cell>
          <cell r="T32">
            <v>75828</v>
          </cell>
          <cell r="U32">
            <v>80197</v>
          </cell>
          <cell r="V32">
            <v>83683</v>
          </cell>
          <cell r="W32">
            <v>86150</v>
          </cell>
          <cell r="X32">
            <v>87778</v>
          </cell>
          <cell r="Y32">
            <v>91290</v>
          </cell>
          <cell r="Z32">
            <v>95494</v>
          </cell>
          <cell r="AA32">
            <v>106915</v>
          </cell>
          <cell r="AB32">
            <v>108620</v>
          </cell>
          <cell r="AC32">
            <v>99984</v>
          </cell>
          <cell r="AD32">
            <v>98995</v>
          </cell>
          <cell r="AE32">
            <v>98277</v>
          </cell>
          <cell r="AF32">
            <v>100561</v>
          </cell>
          <cell r="AG32">
            <v>98274</v>
          </cell>
          <cell r="AH32">
            <v>98092</v>
          </cell>
          <cell r="AI32">
            <v>99763</v>
          </cell>
        </row>
        <row r="33">
          <cell r="A33" t="str">
            <v>New Mexico</v>
          </cell>
          <cell r="B33">
            <v>47241</v>
          </cell>
          <cell r="C33">
            <v>47966</v>
          </cell>
          <cell r="D33">
            <v>50532</v>
          </cell>
          <cell r="E33">
            <v>54996</v>
          </cell>
          <cell r="F33">
            <v>57853</v>
          </cell>
          <cell r="G33">
            <v>68974</v>
          </cell>
          <cell r="H33">
            <v>67849</v>
          </cell>
          <cell r="I33">
            <v>73828</v>
          </cell>
          <cell r="J33">
            <v>84443</v>
          </cell>
          <cell r="K33">
            <v>85547.5</v>
          </cell>
          <cell r="L33">
            <v>86652</v>
          </cell>
          <cell r="M33">
            <v>86548</v>
          </cell>
          <cell r="N33">
            <v>87277</v>
          </cell>
          <cell r="O33">
            <v>91378</v>
          </cell>
          <cell r="P33">
            <v>91246</v>
          </cell>
          <cell r="Q33">
            <v>96511</v>
          </cell>
          <cell r="R33">
            <v>83866</v>
          </cell>
          <cell r="S33">
            <v>87594</v>
          </cell>
          <cell r="T33">
            <v>94902</v>
          </cell>
          <cell r="U33">
            <v>101115</v>
          </cell>
          <cell r="V33">
            <v>104522</v>
          </cell>
          <cell r="W33">
            <v>105340</v>
          </cell>
          <cell r="X33">
            <v>105814</v>
          </cell>
          <cell r="Y33">
            <v>109345</v>
          </cell>
          <cell r="Z33">
            <v>116540</v>
          </cell>
          <cell r="AA33">
            <v>125232</v>
          </cell>
          <cell r="AB33">
            <v>134301</v>
          </cell>
          <cell r="AC33">
            <v>131819</v>
          </cell>
          <cell r="AD33">
            <v>131818</v>
          </cell>
          <cell r="AE33">
            <v>129247</v>
          </cell>
          <cell r="AF33">
            <v>123097</v>
          </cell>
          <cell r="AG33">
            <v>115636</v>
          </cell>
          <cell r="AH33">
            <v>111875</v>
          </cell>
          <cell r="AI33">
            <v>109231</v>
          </cell>
        </row>
        <row r="34">
          <cell r="A34" t="str">
            <v>Oregon</v>
          </cell>
          <cell r="B34">
            <v>126348</v>
          </cell>
          <cell r="C34">
            <v>124980</v>
          </cell>
          <cell r="D34">
            <v>134926</v>
          </cell>
          <cell r="E34">
            <v>121268</v>
          </cell>
          <cell r="F34">
            <v>120644</v>
          </cell>
          <cell r="G34">
            <v>123598</v>
          </cell>
          <cell r="H34">
            <v>133688</v>
          </cell>
          <cell r="I34">
            <v>140952</v>
          </cell>
          <cell r="J34">
            <v>142774</v>
          </cell>
          <cell r="K34">
            <v>141547</v>
          </cell>
          <cell r="L34">
            <v>140320</v>
          </cell>
          <cell r="M34">
            <v>129695</v>
          </cell>
          <cell r="N34">
            <v>140376</v>
          </cell>
          <cell r="O34">
            <v>130620</v>
          </cell>
          <cell r="P34">
            <v>131957</v>
          </cell>
          <cell r="Q34">
            <v>149076</v>
          </cell>
          <cell r="R34">
            <v>140691</v>
          </cell>
          <cell r="S34">
            <v>146534</v>
          </cell>
          <cell r="T34">
            <v>156521</v>
          </cell>
          <cell r="U34">
            <v>153375</v>
          </cell>
          <cell r="V34">
            <v>154386</v>
          </cell>
          <cell r="W34">
            <v>152521</v>
          </cell>
          <cell r="X34">
            <v>148847</v>
          </cell>
          <cell r="Y34">
            <v>152925</v>
          </cell>
          <cell r="Z34">
            <v>166588</v>
          </cell>
          <cell r="AA34">
            <v>184529</v>
          </cell>
          <cell r="AB34">
            <v>187681</v>
          </cell>
          <cell r="AC34">
            <v>201446</v>
          </cell>
          <cell r="AD34">
            <v>200398</v>
          </cell>
          <cell r="AE34">
            <v>194181</v>
          </cell>
          <cell r="AF34">
            <v>186633</v>
          </cell>
          <cell r="AG34">
            <v>183037</v>
          </cell>
          <cell r="AH34">
            <v>178416</v>
          </cell>
          <cell r="AI34">
            <v>175118</v>
          </cell>
        </row>
        <row r="35">
          <cell r="A35" t="str">
            <v>Utah</v>
          </cell>
          <cell r="B35">
            <v>74329</v>
          </cell>
          <cell r="C35">
            <v>75109</v>
          </cell>
          <cell r="D35">
            <v>79436</v>
          </cell>
          <cell r="E35">
            <v>85944</v>
          </cell>
          <cell r="F35">
            <v>86699</v>
          </cell>
          <cell r="G35">
            <v>89664</v>
          </cell>
          <cell r="H35">
            <v>93755</v>
          </cell>
          <cell r="I35">
            <v>107598</v>
          </cell>
          <cell r="J35">
            <v>118414</v>
          </cell>
          <cell r="K35">
            <v>122844.5</v>
          </cell>
          <cell r="L35">
            <v>127275</v>
          </cell>
          <cell r="M35">
            <v>124395</v>
          </cell>
          <cell r="N35">
            <v>133491</v>
          </cell>
          <cell r="O35">
            <v>134475</v>
          </cell>
          <cell r="P35">
            <v>128042</v>
          </cell>
          <cell r="Q35">
            <v>144858</v>
          </cell>
          <cell r="R35">
            <v>137257</v>
          </cell>
          <cell r="S35">
            <v>148840</v>
          </cell>
          <cell r="T35">
            <v>149937</v>
          </cell>
          <cell r="U35">
            <v>155528</v>
          </cell>
          <cell r="V35">
            <v>158914</v>
          </cell>
          <cell r="W35">
            <v>164728</v>
          </cell>
          <cell r="X35">
            <v>159286</v>
          </cell>
          <cell r="Y35">
            <v>164817</v>
          </cell>
          <cell r="Z35">
            <v>175746</v>
          </cell>
          <cell r="AA35">
            <v>195195</v>
          </cell>
          <cell r="AB35">
            <v>204846</v>
          </cell>
          <cell r="AC35">
            <v>191775</v>
          </cell>
          <cell r="AD35">
            <v>184756</v>
          </cell>
          <cell r="AE35">
            <v>176129</v>
          </cell>
          <cell r="AF35">
            <v>177033</v>
          </cell>
          <cell r="AG35">
            <v>181733</v>
          </cell>
          <cell r="AH35">
            <v>196509</v>
          </cell>
          <cell r="AI35">
            <v>200627</v>
          </cell>
        </row>
        <row r="36">
          <cell r="A36" t="str">
            <v>Washington</v>
          </cell>
          <cell r="B36">
            <v>223110</v>
          </cell>
          <cell r="C36">
            <v>243849</v>
          </cell>
          <cell r="D36">
            <v>272296</v>
          </cell>
          <cell r="E36">
            <v>201054</v>
          </cell>
          <cell r="F36">
            <v>203004</v>
          </cell>
          <cell r="G36">
            <v>204684</v>
          </cell>
          <cell r="H36">
            <v>228324</v>
          </cell>
          <cell r="I36">
            <v>237028</v>
          </cell>
          <cell r="J36">
            <v>247352</v>
          </cell>
          <cell r="K36">
            <v>249099.5</v>
          </cell>
          <cell r="L36">
            <v>250847</v>
          </cell>
          <cell r="M36">
            <v>238339</v>
          </cell>
          <cell r="N36">
            <v>258482</v>
          </cell>
          <cell r="O36">
            <v>254711</v>
          </cell>
          <cell r="P36">
            <v>240795</v>
          </cell>
          <cell r="Q36">
            <v>270835</v>
          </cell>
          <cell r="R36">
            <v>255786</v>
          </cell>
          <cell r="S36">
            <v>259282</v>
          </cell>
          <cell r="T36">
            <v>268532</v>
          </cell>
          <cell r="U36">
            <v>274265</v>
          </cell>
          <cell r="V36">
            <v>267541</v>
          </cell>
          <cell r="W36">
            <v>267321</v>
          </cell>
          <cell r="X36">
            <v>266761</v>
          </cell>
          <cell r="Y36">
            <v>268313</v>
          </cell>
          <cell r="Z36">
            <v>284146</v>
          </cell>
          <cell r="AA36">
            <v>300549</v>
          </cell>
          <cell r="AB36">
            <v>304292</v>
          </cell>
          <cell r="AC36">
            <v>294212</v>
          </cell>
          <cell r="AD36">
            <v>286944</v>
          </cell>
          <cell r="AE36">
            <v>285352</v>
          </cell>
          <cell r="AF36">
            <v>284724</v>
          </cell>
          <cell r="AG36">
            <v>283433</v>
          </cell>
          <cell r="AH36">
            <v>283006</v>
          </cell>
          <cell r="AI36">
            <v>283486</v>
          </cell>
        </row>
        <row r="37">
          <cell r="A37" t="str">
            <v>Wyoming</v>
          </cell>
          <cell r="B37">
            <v>16966</v>
          </cell>
          <cell r="C37">
            <v>17449</v>
          </cell>
          <cell r="D37">
            <v>19099</v>
          </cell>
          <cell r="E37">
            <v>20441</v>
          </cell>
          <cell r="F37">
            <v>20914</v>
          </cell>
          <cell r="G37">
            <v>22202</v>
          </cell>
          <cell r="H37">
            <v>24438</v>
          </cell>
          <cell r="I37">
            <v>27911</v>
          </cell>
          <cell r="J37">
            <v>28496</v>
          </cell>
          <cell r="K37">
            <v>27999.5</v>
          </cell>
          <cell r="L37">
            <v>27503</v>
          </cell>
          <cell r="M37">
            <v>26830</v>
          </cell>
          <cell r="N37">
            <v>28166</v>
          </cell>
          <cell r="O37">
            <v>26881</v>
          </cell>
          <cell r="P37">
            <v>26200</v>
          </cell>
          <cell r="Q37">
            <v>26179</v>
          </cell>
          <cell r="R37">
            <v>25783</v>
          </cell>
          <cell r="S37">
            <v>26637</v>
          </cell>
          <cell r="T37">
            <v>28153</v>
          </cell>
          <cell r="U37">
            <v>28913</v>
          </cell>
          <cell r="V37">
            <v>29341</v>
          </cell>
          <cell r="W37">
            <v>30606</v>
          </cell>
          <cell r="X37">
            <v>29727</v>
          </cell>
          <cell r="Y37">
            <v>30356</v>
          </cell>
          <cell r="Z37">
            <v>31752</v>
          </cell>
          <cell r="AA37">
            <v>32322</v>
          </cell>
          <cell r="AB37">
            <v>33725</v>
          </cell>
          <cell r="AC37">
            <v>33658</v>
          </cell>
          <cell r="AD37">
            <v>33578</v>
          </cell>
          <cell r="AE37">
            <v>33043</v>
          </cell>
          <cell r="AF37">
            <v>31079</v>
          </cell>
          <cell r="AG37">
            <v>29880</v>
          </cell>
          <cell r="AH37">
            <v>28814</v>
          </cell>
          <cell r="AI37">
            <v>28007</v>
          </cell>
        </row>
        <row r="38">
          <cell r="A38" t="str">
            <v>Midwest</v>
          </cell>
          <cell r="B38">
            <v>2332286</v>
          </cell>
          <cell r="C38">
            <v>2386903</v>
          </cell>
          <cell r="D38">
            <v>2592503</v>
          </cell>
          <cell r="E38">
            <v>2692045</v>
          </cell>
          <cell r="F38">
            <v>2614689</v>
          </cell>
          <cell r="G38">
            <v>2717904</v>
          </cell>
          <cell r="H38">
            <v>2852853</v>
          </cell>
          <cell r="I38">
            <v>3002287</v>
          </cell>
          <cell r="J38">
            <v>3075085</v>
          </cell>
          <cell r="K38">
            <v>3040754</v>
          </cell>
          <cell r="L38">
            <v>3006423</v>
          </cell>
          <cell r="M38">
            <v>2882617</v>
          </cell>
          <cell r="N38">
            <v>2945156</v>
          </cell>
          <cell r="O38">
            <v>2883875</v>
          </cell>
          <cell r="P38">
            <v>2911189</v>
          </cell>
          <cell r="Q38">
            <v>3037217</v>
          </cell>
          <cell r="R38">
            <v>2943909</v>
          </cell>
          <cell r="S38">
            <v>3016570</v>
          </cell>
          <cell r="T38">
            <v>3103480</v>
          </cell>
          <cell r="U38">
            <v>3181812</v>
          </cell>
          <cell r="V38">
            <v>3224671</v>
          </cell>
          <cell r="W38">
            <v>3279141</v>
          </cell>
          <cell r="X38">
            <v>3275226</v>
          </cell>
          <cell r="Y38">
            <v>3332222</v>
          </cell>
          <cell r="Z38">
            <v>3432767</v>
          </cell>
          <cell r="AA38">
            <v>3678415</v>
          </cell>
          <cell r="AB38">
            <v>3792549</v>
          </cell>
          <cell r="AC38">
            <v>3799517</v>
          </cell>
          <cell r="AD38">
            <v>3704730</v>
          </cell>
          <cell r="AE38">
            <v>3620102</v>
          </cell>
          <cell r="AF38">
            <v>3480627</v>
          </cell>
          <cell r="AG38">
            <v>3382056</v>
          </cell>
          <cell r="AH38">
            <v>3301349</v>
          </cell>
          <cell r="AI38">
            <v>3217330</v>
          </cell>
        </row>
        <row r="39">
          <cell r="A39" t="str">
            <v xml:space="preserve">   as a percent of U.S.</v>
          </cell>
          <cell r="B39">
            <v>25.184185363973217</v>
          </cell>
          <cell r="C39">
            <v>25.176758681772771</v>
          </cell>
          <cell r="D39">
            <v>25.385317834582509</v>
          </cell>
          <cell r="E39">
            <v>25.631515420878731</v>
          </cell>
          <cell r="F39">
            <v>26.483184064524963</v>
          </cell>
          <cell r="G39">
            <v>26.277648340050579</v>
          </cell>
          <cell r="H39">
            <v>25.814177029591555</v>
          </cell>
          <cell r="I39">
            <v>25.671418275259366</v>
          </cell>
          <cell r="J39">
            <v>25.14222954474527</v>
          </cell>
          <cell r="K39">
            <v>25.154571255652996</v>
          </cell>
          <cell r="L39">
            <v>25.167207372970989</v>
          </cell>
          <cell r="M39">
            <v>25.137432735570698</v>
          </cell>
          <cell r="N39">
            <v>24.733355795125611</v>
          </cell>
          <cell r="O39">
            <v>24.705870460067406</v>
          </cell>
          <cell r="P39">
            <v>24.82080685831701</v>
          </cell>
          <cell r="Q39">
            <v>24.481588814946033</v>
          </cell>
          <cell r="R39">
            <v>24.142821339895836</v>
          </cell>
          <cell r="S39">
            <v>23.866760659883017</v>
          </cell>
          <cell r="T39">
            <v>23.756661629777966</v>
          </cell>
          <cell r="U39">
            <v>23.929771372195514</v>
          </cell>
          <cell r="V39">
            <v>23.843226731035898</v>
          </cell>
          <cell r="W39">
            <v>23.95307502914202</v>
          </cell>
          <cell r="X39">
            <v>23.884828667167568</v>
          </cell>
          <cell r="Y39">
            <v>23.576774433837805</v>
          </cell>
          <cell r="Z39">
            <v>23.264386421323795</v>
          </cell>
          <cell r="AA39">
            <v>23.269503770872742</v>
          </cell>
          <cell r="AB39">
            <v>23.344895960668065</v>
          </cell>
          <cell r="AC39">
            <v>23.597945475605627</v>
          </cell>
          <cell r="AD39">
            <v>23.09240064401639</v>
          </cell>
          <cell r="AE39">
            <v>22.855769384966049</v>
          </cell>
          <cell r="AF39">
            <v>22.217085269451399</v>
          </cell>
          <cell r="AG39">
            <v>21.93454844309441</v>
          </cell>
          <cell r="AH39">
            <v>21.583513220514682</v>
          </cell>
          <cell r="AI39">
            <v>21.110080830784462</v>
          </cell>
        </row>
        <row r="40">
          <cell r="A40" t="str">
            <v>Illinois</v>
          </cell>
          <cell r="B40">
            <v>515641</v>
          </cell>
          <cell r="C40">
            <v>516174</v>
          </cell>
          <cell r="D40">
            <v>546957</v>
          </cell>
          <cell r="E40">
            <v>587953</v>
          </cell>
          <cell r="F40">
            <v>550917</v>
          </cell>
          <cell r="G40">
            <v>578191</v>
          </cell>
          <cell r="H40">
            <v>585892</v>
          </cell>
          <cell r="I40">
            <v>617503</v>
          </cell>
          <cell r="J40">
            <v>630506</v>
          </cell>
          <cell r="K40">
            <v>620528.5</v>
          </cell>
          <cell r="L40">
            <v>610551</v>
          </cell>
          <cell r="M40">
            <v>587942</v>
          </cell>
          <cell r="N40">
            <v>597302</v>
          </cell>
          <cell r="O40">
            <v>595007</v>
          </cell>
          <cell r="P40">
            <v>597270</v>
          </cell>
          <cell r="Q40">
            <v>609803</v>
          </cell>
          <cell r="R40">
            <v>600539</v>
          </cell>
          <cell r="S40">
            <v>602593</v>
          </cell>
          <cell r="T40">
            <v>621773</v>
          </cell>
          <cell r="U40">
            <v>636505</v>
          </cell>
          <cell r="V40">
            <v>639025</v>
          </cell>
          <cell r="W40">
            <v>660152</v>
          </cell>
          <cell r="X40">
            <v>637328</v>
          </cell>
          <cell r="Y40">
            <v>654527</v>
          </cell>
          <cell r="Z40">
            <v>670803</v>
          </cell>
          <cell r="AA40">
            <v>696988</v>
          </cell>
          <cell r="AB40">
            <v>692190</v>
          </cell>
          <cell r="AC40">
            <v>674742</v>
          </cell>
          <cell r="AD40">
            <v>653202</v>
          </cell>
          <cell r="AE40">
            <v>635014</v>
          </cell>
          <cell r="AF40">
            <v>618464</v>
          </cell>
          <cell r="AG40">
            <v>594296</v>
          </cell>
          <cell r="AH40">
            <v>575355</v>
          </cell>
          <cell r="AI40">
            <v>556778</v>
          </cell>
        </row>
        <row r="41">
          <cell r="A41" t="str">
            <v>Indiana</v>
          </cell>
          <cell r="B41">
            <v>179212</v>
          </cell>
          <cell r="C41">
            <v>183549</v>
          </cell>
          <cell r="D41">
            <v>206198</v>
          </cell>
          <cell r="E41">
            <v>215040</v>
          </cell>
          <cell r="F41">
            <v>206185</v>
          </cell>
          <cell r="G41">
            <v>211553</v>
          </cell>
          <cell r="H41">
            <v>228456</v>
          </cell>
          <cell r="I41">
            <v>244645</v>
          </cell>
          <cell r="J41">
            <v>254924</v>
          </cell>
          <cell r="K41">
            <v>251905.5</v>
          </cell>
          <cell r="L41">
            <v>248887</v>
          </cell>
          <cell r="M41">
            <v>242552</v>
          </cell>
          <cell r="N41">
            <v>242615</v>
          </cell>
          <cell r="O41">
            <v>246194</v>
          </cell>
          <cell r="P41">
            <v>249785</v>
          </cell>
          <cell r="Q41">
            <v>258204</v>
          </cell>
          <cell r="R41">
            <v>260891</v>
          </cell>
          <cell r="S41">
            <v>284115</v>
          </cell>
          <cell r="T41">
            <v>283512</v>
          </cell>
          <cell r="U41">
            <v>289539</v>
          </cell>
          <cell r="V41">
            <v>294311</v>
          </cell>
          <cell r="W41">
            <v>297108</v>
          </cell>
          <cell r="X41">
            <v>300880</v>
          </cell>
          <cell r="Y41">
            <v>308020</v>
          </cell>
          <cell r="Z41">
            <v>323615</v>
          </cell>
          <cell r="AA41">
            <v>356465</v>
          </cell>
          <cell r="AB41">
            <v>369711</v>
          </cell>
          <cell r="AC41">
            <v>369725</v>
          </cell>
          <cell r="AD41">
            <v>359884</v>
          </cell>
          <cell r="AE41">
            <v>356643</v>
          </cell>
          <cell r="AF41">
            <v>346657</v>
          </cell>
          <cell r="AG41">
            <v>333436</v>
          </cell>
          <cell r="AH41">
            <v>325200</v>
          </cell>
          <cell r="AI41">
            <v>313744</v>
          </cell>
        </row>
        <row r="42">
          <cell r="A42" t="str">
            <v>Iowa</v>
          </cell>
          <cell r="B42">
            <v>100464</v>
          </cell>
          <cell r="C42">
            <v>107237</v>
          </cell>
          <cell r="D42">
            <v>117697</v>
          </cell>
          <cell r="E42">
            <v>124632</v>
          </cell>
          <cell r="F42">
            <v>124185</v>
          </cell>
          <cell r="G42">
            <v>130118</v>
          </cell>
          <cell r="H42">
            <v>135060</v>
          </cell>
          <cell r="I42">
            <v>141492</v>
          </cell>
          <cell r="J42">
            <v>145478</v>
          </cell>
          <cell r="K42">
            <v>145260</v>
          </cell>
          <cell r="L42">
            <v>145042</v>
          </cell>
          <cell r="M42">
            <v>141541</v>
          </cell>
          <cell r="N42">
            <v>150151</v>
          </cell>
          <cell r="O42">
            <v>147955</v>
          </cell>
          <cell r="P42">
            <v>149190</v>
          </cell>
          <cell r="Q42">
            <v>159627</v>
          </cell>
          <cell r="R42">
            <v>154393</v>
          </cell>
          <cell r="S42">
            <v>157608</v>
          </cell>
          <cell r="T42">
            <v>162176</v>
          </cell>
          <cell r="U42">
            <v>165784</v>
          </cell>
          <cell r="V42">
            <v>169388</v>
          </cell>
          <cell r="W42">
            <v>171170</v>
          </cell>
          <cell r="X42">
            <v>175433</v>
          </cell>
          <cell r="Y42">
            <v>182655</v>
          </cell>
          <cell r="Z42">
            <v>198340</v>
          </cell>
          <cell r="AA42">
            <v>226099</v>
          </cell>
          <cell r="AB42">
            <v>248796</v>
          </cell>
          <cell r="AC42">
            <v>275208</v>
          </cell>
          <cell r="AD42">
            <v>285590</v>
          </cell>
          <cell r="AE42">
            <v>269981</v>
          </cell>
          <cell r="AF42">
            <v>221720</v>
          </cell>
          <cell r="AG42">
            <v>216411</v>
          </cell>
          <cell r="AH42">
            <v>208469</v>
          </cell>
          <cell r="AI42">
            <v>203998</v>
          </cell>
        </row>
        <row r="43">
          <cell r="A43" t="str">
            <v>Kansas</v>
          </cell>
          <cell r="B43">
            <v>100469</v>
          </cell>
          <cell r="C43">
            <v>103285</v>
          </cell>
          <cell r="D43">
            <v>110855</v>
          </cell>
          <cell r="E43">
            <v>115417</v>
          </cell>
          <cell r="F43">
            <v>116480</v>
          </cell>
          <cell r="G43">
            <v>119121</v>
          </cell>
          <cell r="H43">
            <v>128890</v>
          </cell>
          <cell r="I43">
            <v>139658</v>
          </cell>
          <cell r="J43">
            <v>144616</v>
          </cell>
          <cell r="K43">
            <v>145050.5</v>
          </cell>
          <cell r="L43">
            <v>145485</v>
          </cell>
          <cell r="M43">
            <v>148958</v>
          </cell>
          <cell r="N43">
            <v>147543</v>
          </cell>
          <cell r="O43">
            <v>147720</v>
          </cell>
          <cell r="P43">
            <v>146847</v>
          </cell>
          <cell r="Q43">
            <v>150291</v>
          </cell>
          <cell r="R43">
            <v>146284</v>
          </cell>
          <cell r="S43">
            <v>149459</v>
          </cell>
          <cell r="T43">
            <v>152309</v>
          </cell>
          <cell r="U43">
            <v>154627</v>
          </cell>
          <cell r="V43">
            <v>155527</v>
          </cell>
          <cell r="W43">
            <v>154866</v>
          </cell>
          <cell r="X43">
            <v>151129</v>
          </cell>
          <cell r="Y43">
            <v>149932</v>
          </cell>
          <cell r="Z43">
            <v>154589</v>
          </cell>
          <cell r="AA43">
            <v>161982</v>
          </cell>
          <cell r="AB43">
            <v>168257</v>
          </cell>
          <cell r="AC43">
            <v>171048</v>
          </cell>
          <cell r="AD43">
            <v>170925</v>
          </cell>
          <cell r="AE43">
            <v>172178</v>
          </cell>
          <cell r="AF43">
            <v>169425</v>
          </cell>
          <cell r="AG43">
            <v>165442</v>
          </cell>
          <cell r="AH43">
            <v>163245</v>
          </cell>
          <cell r="AI43">
            <v>162707</v>
          </cell>
        </row>
        <row r="44">
          <cell r="A44" t="str">
            <v>Michigan</v>
          </cell>
          <cell r="B44">
            <v>397738</v>
          </cell>
          <cell r="C44">
            <v>416666</v>
          </cell>
          <cell r="D44">
            <v>451474</v>
          </cell>
          <cell r="E44">
            <v>444190</v>
          </cell>
          <cell r="F44">
            <v>422505</v>
          </cell>
          <cell r="G44">
            <v>443064</v>
          </cell>
          <cell r="H44">
            <v>471018</v>
          </cell>
          <cell r="I44">
            <v>494292</v>
          </cell>
          <cell r="J44">
            <v>482873</v>
          </cell>
          <cell r="K44">
            <v>474904</v>
          </cell>
          <cell r="L44">
            <v>466935</v>
          </cell>
          <cell r="M44">
            <v>443125</v>
          </cell>
          <cell r="N44">
            <v>458749</v>
          </cell>
          <cell r="O44">
            <v>438014</v>
          </cell>
          <cell r="P44">
            <v>444419</v>
          </cell>
          <cell r="Q44">
            <v>463896</v>
          </cell>
          <cell r="R44">
            <v>445107</v>
          </cell>
          <cell r="S44">
            <v>455490</v>
          </cell>
          <cell r="T44">
            <v>469089</v>
          </cell>
          <cell r="U44">
            <v>479298</v>
          </cell>
          <cell r="V44">
            <v>484914</v>
          </cell>
          <cell r="W44">
            <v>491311</v>
          </cell>
          <cell r="X44">
            <v>493855</v>
          </cell>
          <cell r="Y44">
            <v>498079</v>
          </cell>
          <cell r="Z44">
            <v>505125</v>
          </cell>
          <cell r="AA44">
            <v>527721</v>
          </cell>
          <cell r="AB44">
            <v>536371</v>
          </cell>
          <cell r="AC44">
            <v>537992</v>
          </cell>
          <cell r="AD44">
            <v>520889</v>
          </cell>
          <cell r="AE44">
            <v>507451</v>
          </cell>
          <cell r="AF44">
            <v>487372</v>
          </cell>
          <cell r="AG44">
            <v>473659</v>
          </cell>
          <cell r="AH44">
            <v>461401</v>
          </cell>
          <cell r="AI44">
            <v>439917</v>
          </cell>
        </row>
        <row r="45">
          <cell r="A45" t="str">
            <v>Minnesota</v>
          </cell>
          <cell r="B45">
            <v>153352</v>
          </cell>
          <cell r="C45">
            <v>159918</v>
          </cell>
          <cell r="D45">
            <v>177062</v>
          </cell>
          <cell r="E45">
            <v>184842</v>
          </cell>
          <cell r="F45">
            <v>183189</v>
          </cell>
          <cell r="G45">
            <v>195299</v>
          </cell>
          <cell r="H45">
            <v>211557</v>
          </cell>
          <cell r="I45">
            <v>219622</v>
          </cell>
          <cell r="J45">
            <v>233843</v>
          </cell>
          <cell r="K45">
            <v>240365.5</v>
          </cell>
          <cell r="L45">
            <v>246888</v>
          </cell>
          <cell r="M45">
            <v>226888</v>
          </cell>
          <cell r="N45">
            <v>228189</v>
          </cell>
          <cell r="O45">
            <v>214454</v>
          </cell>
          <cell r="P45">
            <v>211790</v>
          </cell>
          <cell r="Q45">
            <v>239234</v>
          </cell>
          <cell r="R45">
            <v>214194</v>
          </cell>
          <cell r="S45">
            <v>209446</v>
          </cell>
          <cell r="T45">
            <v>220171</v>
          </cell>
          <cell r="U45">
            <v>231510</v>
          </cell>
          <cell r="V45">
            <v>243319</v>
          </cell>
          <cell r="W45">
            <v>253794</v>
          </cell>
          <cell r="X45">
            <v>261695</v>
          </cell>
          <cell r="Y45">
            <v>271879</v>
          </cell>
          <cell r="Z45">
            <v>282048</v>
          </cell>
          <cell r="AA45">
            <v>305954</v>
          </cell>
          <cell r="AB45">
            <v>321016</v>
          </cell>
          <cell r="AC45">
            <v>309579</v>
          </cell>
          <cell r="AD45">
            <v>298428</v>
          </cell>
          <cell r="AE45">
            <v>289781</v>
          </cell>
          <cell r="AF45">
            <v>279687</v>
          </cell>
          <cell r="AG45">
            <v>272656</v>
          </cell>
          <cell r="AH45">
            <v>264707</v>
          </cell>
          <cell r="AI45">
            <v>260645</v>
          </cell>
        </row>
        <row r="46">
          <cell r="A46" t="str">
            <v>Missouri</v>
          </cell>
          <cell r="B46">
            <v>183979</v>
          </cell>
          <cell r="C46">
            <v>183090</v>
          </cell>
          <cell r="D46">
            <v>194436</v>
          </cell>
          <cell r="E46">
            <v>203671</v>
          </cell>
          <cell r="F46">
            <v>198586</v>
          </cell>
          <cell r="G46">
            <v>204478</v>
          </cell>
          <cell r="H46">
            <v>217853</v>
          </cell>
          <cell r="I46">
            <v>242197</v>
          </cell>
          <cell r="J46">
            <v>247613</v>
          </cell>
          <cell r="K46">
            <v>245340.5</v>
          </cell>
          <cell r="L46">
            <v>243068</v>
          </cell>
          <cell r="M46">
            <v>228707</v>
          </cell>
          <cell r="N46">
            <v>235998</v>
          </cell>
          <cell r="O46">
            <v>240567</v>
          </cell>
          <cell r="P46">
            <v>244167</v>
          </cell>
          <cell r="Q46">
            <v>258890</v>
          </cell>
          <cell r="R46">
            <v>252595</v>
          </cell>
          <cell r="S46">
            <v>258575</v>
          </cell>
          <cell r="T46">
            <v>268097</v>
          </cell>
          <cell r="U46">
            <v>275321</v>
          </cell>
          <cell r="V46">
            <v>278274</v>
          </cell>
          <cell r="W46">
            <v>285170</v>
          </cell>
          <cell r="X46">
            <v>282155</v>
          </cell>
          <cell r="Y46">
            <v>284246</v>
          </cell>
          <cell r="Z46">
            <v>293168</v>
          </cell>
          <cell r="AA46">
            <v>316669</v>
          </cell>
          <cell r="AB46">
            <v>332785</v>
          </cell>
          <cell r="AC46">
            <v>342744</v>
          </cell>
          <cell r="AD46">
            <v>330655</v>
          </cell>
          <cell r="AE46">
            <v>323168</v>
          </cell>
          <cell r="AF46">
            <v>317285</v>
          </cell>
          <cell r="AG46">
            <v>308232</v>
          </cell>
          <cell r="AH46">
            <v>301757</v>
          </cell>
          <cell r="AI46">
            <v>287220</v>
          </cell>
        </row>
        <row r="47">
          <cell r="A47" t="str">
            <v>Nebraska</v>
          </cell>
          <cell r="B47">
            <v>66408</v>
          </cell>
          <cell r="C47">
            <v>69841</v>
          </cell>
          <cell r="D47">
            <v>77091</v>
          </cell>
          <cell r="E47">
            <v>81124</v>
          </cell>
          <cell r="F47">
            <v>83901</v>
          </cell>
          <cell r="G47">
            <v>86044</v>
          </cell>
          <cell r="H47">
            <v>90675</v>
          </cell>
          <cell r="I47">
            <v>96707</v>
          </cell>
          <cell r="J47">
            <v>106229</v>
          </cell>
          <cell r="K47">
            <v>102584.5</v>
          </cell>
          <cell r="L47">
            <v>98940</v>
          </cell>
          <cell r="M47">
            <v>95297</v>
          </cell>
          <cell r="N47">
            <v>102161</v>
          </cell>
          <cell r="O47">
            <v>91831</v>
          </cell>
          <cell r="P47">
            <v>91404</v>
          </cell>
          <cell r="Q47">
            <v>94575</v>
          </cell>
          <cell r="R47">
            <v>91972</v>
          </cell>
          <cell r="S47">
            <v>92385</v>
          </cell>
          <cell r="T47">
            <v>94983</v>
          </cell>
          <cell r="U47">
            <v>96851</v>
          </cell>
          <cell r="V47">
            <v>98479</v>
          </cell>
          <cell r="W47">
            <v>98271</v>
          </cell>
          <cell r="X47">
            <v>100059</v>
          </cell>
          <cell r="Y47">
            <v>101435</v>
          </cell>
          <cell r="Z47">
            <v>103426</v>
          </cell>
          <cell r="AA47">
            <v>108271</v>
          </cell>
          <cell r="AB47">
            <v>113312</v>
          </cell>
          <cell r="AC47">
            <v>111172</v>
          </cell>
          <cell r="AD47">
            <v>107828</v>
          </cell>
          <cell r="AE47">
            <v>105475</v>
          </cell>
          <cell r="AF47">
            <v>103153</v>
          </cell>
          <cell r="AG47">
            <v>102071</v>
          </cell>
          <cell r="AH47">
            <v>102301</v>
          </cell>
          <cell r="AI47">
            <v>102120</v>
          </cell>
        </row>
        <row r="48">
          <cell r="A48" t="str">
            <v>North Dakota</v>
          </cell>
          <cell r="B48">
            <v>26822</v>
          </cell>
          <cell r="C48">
            <v>29208</v>
          </cell>
          <cell r="D48">
            <v>30909</v>
          </cell>
          <cell r="E48">
            <v>32657</v>
          </cell>
          <cell r="F48">
            <v>33367</v>
          </cell>
          <cell r="G48">
            <v>32890</v>
          </cell>
          <cell r="H48">
            <v>34764</v>
          </cell>
          <cell r="I48">
            <v>34299</v>
          </cell>
          <cell r="J48">
            <v>36002</v>
          </cell>
          <cell r="K48">
            <v>35860</v>
          </cell>
          <cell r="L48">
            <v>35718</v>
          </cell>
          <cell r="M48">
            <v>35922</v>
          </cell>
          <cell r="N48">
            <v>36307</v>
          </cell>
          <cell r="O48">
            <v>34896</v>
          </cell>
          <cell r="P48">
            <v>35340</v>
          </cell>
          <cell r="Q48">
            <v>36386</v>
          </cell>
          <cell r="R48">
            <v>36153</v>
          </cell>
          <cell r="S48">
            <v>38329</v>
          </cell>
          <cell r="T48">
            <v>40778</v>
          </cell>
          <cell r="U48">
            <v>42970</v>
          </cell>
          <cell r="V48">
            <v>43199</v>
          </cell>
          <cell r="W48">
            <v>43145</v>
          </cell>
          <cell r="X48">
            <v>41997</v>
          </cell>
          <cell r="Y48">
            <v>41084</v>
          </cell>
          <cell r="Z48">
            <v>42281</v>
          </cell>
          <cell r="AA48">
            <v>45054</v>
          </cell>
          <cell r="AB48">
            <v>46289</v>
          </cell>
          <cell r="AC48">
            <v>45022</v>
          </cell>
          <cell r="AD48">
            <v>44467</v>
          </cell>
          <cell r="AE48">
            <v>43946</v>
          </cell>
          <cell r="AF48">
            <v>43565</v>
          </cell>
          <cell r="AG48">
            <v>43640</v>
          </cell>
          <cell r="AH48">
            <v>43976</v>
          </cell>
          <cell r="AI48">
            <v>43542</v>
          </cell>
        </row>
        <row r="49">
          <cell r="A49" t="str">
            <v>Ohio</v>
          </cell>
          <cell r="B49">
            <v>376837</v>
          </cell>
          <cell r="C49">
            <v>377708</v>
          </cell>
          <cell r="D49">
            <v>413138</v>
          </cell>
          <cell r="E49">
            <v>426914</v>
          </cell>
          <cell r="F49">
            <v>438249</v>
          </cell>
          <cell r="G49">
            <v>439950</v>
          </cell>
          <cell r="H49">
            <v>465910</v>
          </cell>
          <cell r="I49">
            <v>477137</v>
          </cell>
          <cell r="J49">
            <v>489410</v>
          </cell>
          <cell r="K49">
            <v>477077.5</v>
          </cell>
          <cell r="L49">
            <v>464745</v>
          </cell>
          <cell r="M49">
            <v>443007</v>
          </cell>
          <cell r="N49">
            <v>452146</v>
          </cell>
          <cell r="O49">
            <v>440280</v>
          </cell>
          <cell r="P49">
            <v>444127</v>
          </cell>
          <cell r="Q49">
            <v>462312</v>
          </cell>
          <cell r="R49">
            <v>447534</v>
          </cell>
          <cell r="S49">
            <v>463606</v>
          </cell>
          <cell r="T49">
            <v>478016</v>
          </cell>
          <cell r="U49">
            <v>489428</v>
          </cell>
          <cell r="V49">
            <v>495255</v>
          </cell>
          <cell r="W49">
            <v>498205</v>
          </cell>
          <cell r="X49">
            <v>501059</v>
          </cell>
          <cell r="Y49">
            <v>509463</v>
          </cell>
          <cell r="Z49">
            <v>525354</v>
          </cell>
          <cell r="AA49">
            <v>578887</v>
          </cell>
          <cell r="AB49">
            <v>596760</v>
          </cell>
          <cell r="AC49">
            <v>596833</v>
          </cell>
          <cell r="AD49">
            <v>569754</v>
          </cell>
          <cell r="AE49">
            <v>559833</v>
          </cell>
          <cell r="AF49">
            <v>544157</v>
          </cell>
          <cell r="AG49">
            <v>530833</v>
          </cell>
          <cell r="AH49">
            <v>521864</v>
          </cell>
          <cell r="AI49">
            <v>516789</v>
          </cell>
        </row>
        <row r="50">
          <cell r="A50" t="str">
            <v>South Dakota</v>
          </cell>
          <cell r="B50">
            <v>27321</v>
          </cell>
          <cell r="C50">
            <v>27343</v>
          </cell>
          <cell r="D50">
            <v>29273</v>
          </cell>
          <cell r="E50">
            <v>30776</v>
          </cell>
          <cell r="F50">
            <v>28116</v>
          </cell>
          <cell r="G50">
            <v>27100</v>
          </cell>
          <cell r="H50">
            <v>29099</v>
          </cell>
          <cell r="I50">
            <v>30866</v>
          </cell>
          <cell r="J50">
            <v>33576</v>
          </cell>
          <cell r="K50">
            <v>33714.5</v>
          </cell>
          <cell r="L50">
            <v>33853</v>
          </cell>
          <cell r="M50">
            <v>31567</v>
          </cell>
          <cell r="N50">
            <v>31410</v>
          </cell>
          <cell r="O50">
            <v>33564</v>
          </cell>
          <cell r="P50">
            <v>35608</v>
          </cell>
          <cell r="Q50">
            <v>36994</v>
          </cell>
          <cell r="R50">
            <v>35437</v>
          </cell>
          <cell r="S50">
            <v>36369</v>
          </cell>
          <cell r="T50">
            <v>38163</v>
          </cell>
          <cell r="U50">
            <v>39797</v>
          </cell>
          <cell r="V50">
            <v>40302</v>
          </cell>
          <cell r="W50">
            <v>39920</v>
          </cell>
          <cell r="X50">
            <v>40214</v>
          </cell>
          <cell r="Y50">
            <v>40309</v>
          </cell>
          <cell r="Z50">
            <v>40737</v>
          </cell>
          <cell r="AA50">
            <v>42966</v>
          </cell>
          <cell r="AB50">
            <v>48495</v>
          </cell>
          <cell r="AC50">
            <v>47720</v>
          </cell>
          <cell r="AD50">
            <v>47523</v>
          </cell>
          <cell r="AE50">
            <v>46650</v>
          </cell>
          <cell r="AF50">
            <v>45635</v>
          </cell>
          <cell r="AG50">
            <v>45356</v>
          </cell>
          <cell r="AH50">
            <v>44759</v>
          </cell>
          <cell r="AI50">
            <v>44939</v>
          </cell>
        </row>
        <row r="51">
          <cell r="A51" t="str">
            <v>Wisconsin</v>
          </cell>
          <cell r="B51">
            <v>204043</v>
          </cell>
          <cell r="C51">
            <v>212884</v>
          </cell>
          <cell r="D51">
            <v>237413</v>
          </cell>
          <cell r="E51">
            <v>244829</v>
          </cell>
          <cell r="F51">
            <v>229009</v>
          </cell>
          <cell r="G51">
            <v>250096</v>
          </cell>
          <cell r="H51">
            <v>253679</v>
          </cell>
          <cell r="I51">
            <v>263869</v>
          </cell>
          <cell r="J51">
            <v>270015</v>
          </cell>
          <cell r="K51">
            <v>268163</v>
          </cell>
          <cell r="L51">
            <v>266311</v>
          </cell>
          <cell r="M51">
            <v>257111</v>
          </cell>
          <cell r="N51">
            <v>262585</v>
          </cell>
          <cell r="O51">
            <v>253393</v>
          </cell>
          <cell r="P51">
            <v>261242</v>
          </cell>
          <cell r="Q51">
            <v>267005</v>
          </cell>
          <cell r="R51">
            <v>258810</v>
          </cell>
          <cell r="S51">
            <v>268595</v>
          </cell>
          <cell r="T51">
            <v>274413</v>
          </cell>
          <cell r="U51">
            <v>280182</v>
          </cell>
          <cell r="V51">
            <v>282678</v>
          </cell>
          <cell r="W51">
            <v>286029</v>
          </cell>
          <cell r="X51">
            <v>289422</v>
          </cell>
          <cell r="Y51">
            <v>290593</v>
          </cell>
          <cell r="Z51">
            <v>293281</v>
          </cell>
          <cell r="AA51">
            <v>311359</v>
          </cell>
          <cell r="AB51">
            <v>318567</v>
          </cell>
          <cell r="AC51">
            <v>317732</v>
          </cell>
          <cell r="AD51">
            <v>315585</v>
          </cell>
          <cell r="AE51">
            <v>309982</v>
          </cell>
          <cell r="AF51">
            <v>303507</v>
          </cell>
          <cell r="AG51">
            <v>296024</v>
          </cell>
          <cell r="AH51">
            <v>288315</v>
          </cell>
          <cell r="AI51">
            <v>284931</v>
          </cell>
        </row>
        <row r="52">
          <cell r="A52" t="str">
            <v>Northeast</v>
          </cell>
          <cell r="B52">
            <v>1934037</v>
          </cell>
          <cell r="C52">
            <v>2000128</v>
          </cell>
          <cell r="D52">
            <v>2137222</v>
          </cell>
          <cell r="E52">
            <v>2182328</v>
          </cell>
          <cell r="F52">
            <v>1985180</v>
          </cell>
          <cell r="G52">
            <v>2084671</v>
          </cell>
          <cell r="H52">
            <v>2183992</v>
          </cell>
          <cell r="I52">
            <v>2268421</v>
          </cell>
          <cell r="J52">
            <v>2313051</v>
          </cell>
          <cell r="K52">
            <v>2282882</v>
          </cell>
          <cell r="L52">
            <v>2252713</v>
          </cell>
          <cell r="M52">
            <v>2079002</v>
          </cell>
          <cell r="N52">
            <v>2214088</v>
          </cell>
          <cell r="O52">
            <v>2048451</v>
          </cell>
          <cell r="P52">
            <v>2024662</v>
          </cell>
          <cell r="Q52">
            <v>2184321</v>
          </cell>
          <cell r="R52">
            <v>2033816</v>
          </cell>
          <cell r="S52">
            <v>2067491</v>
          </cell>
          <cell r="T52">
            <v>2132003</v>
          </cell>
          <cell r="U52">
            <v>2179527</v>
          </cell>
          <cell r="V52">
            <v>2210705</v>
          </cell>
          <cell r="W52">
            <v>2218665</v>
          </cell>
          <cell r="X52">
            <v>2231583</v>
          </cell>
          <cell r="Y52">
            <v>2269693</v>
          </cell>
          <cell r="Z52">
            <v>2353622</v>
          </cell>
          <cell r="AA52">
            <v>2465764</v>
          </cell>
          <cell r="AB52">
            <v>2527781</v>
          </cell>
          <cell r="AC52">
            <v>2514736</v>
          </cell>
          <cell r="AD52">
            <v>2512342</v>
          </cell>
          <cell r="AE52">
            <v>2494391</v>
          </cell>
          <cell r="AF52">
            <v>2485027</v>
          </cell>
          <cell r="AG52">
            <v>2454519</v>
          </cell>
          <cell r="AH52">
            <v>2439252</v>
          </cell>
          <cell r="AI52">
            <v>2436834</v>
          </cell>
        </row>
        <row r="53">
          <cell r="A53" t="str">
            <v xml:space="preserve">   as a percent of U.S.</v>
          </cell>
          <cell r="B53">
            <v>20.883865147234371</v>
          </cell>
          <cell r="C53">
            <v>21.097103647972627</v>
          </cell>
          <cell r="D53">
            <v>20.927289092071291</v>
          </cell>
          <cell r="E53">
            <v>20.77839478367391</v>
          </cell>
          <cell r="F53">
            <v>20.10712835875076</v>
          </cell>
          <cell r="G53">
            <v>20.155329784533077</v>
          </cell>
          <cell r="H53">
            <v>19.761956230907</v>
          </cell>
          <cell r="I53">
            <v>19.396408243243275</v>
          </cell>
          <cell r="J53">
            <v>18.911756647605703</v>
          </cell>
          <cell r="K53">
            <v>18.8850916375503</v>
          </cell>
          <cell r="L53">
            <v>18.857790544706319</v>
          </cell>
          <cell r="M53">
            <v>18.129627672395241</v>
          </cell>
          <cell r="N53">
            <v>18.593862690369566</v>
          </cell>
          <cell r="O53">
            <v>17.54887609546029</v>
          </cell>
          <cell r="P53">
            <v>17.262274780295552</v>
          </cell>
          <cell r="Q53">
            <v>17.606792192277251</v>
          </cell>
          <cell r="R53">
            <v>16.679203170417832</v>
          </cell>
          <cell r="S53">
            <v>16.357754954621374</v>
          </cell>
          <cell r="T53">
            <v>16.320154750367816</v>
          </cell>
          <cell r="U53">
            <v>16.391786444179345</v>
          </cell>
          <cell r="V53">
            <v>16.345959184808223</v>
          </cell>
          <cell r="W53">
            <v>16.206637411911039</v>
          </cell>
          <cell r="X53">
            <v>16.273984638484123</v>
          </cell>
          <cell r="Y53">
            <v>16.058966027791854</v>
          </cell>
          <cell r="Z53">
            <v>15.950855883236164</v>
          </cell>
          <cell r="AA53">
            <v>15.598322836352683</v>
          </cell>
          <cell r="AB53">
            <v>15.5596630277825</v>
          </cell>
          <cell r="AC53">
            <v>15.618459665673978</v>
          </cell>
          <cell r="AD53">
            <v>15.65998278384374</v>
          </cell>
          <cell r="AE53">
            <v>15.748513564516925</v>
          </cell>
          <cell r="AF53">
            <v>15.862100924887674</v>
          </cell>
          <cell r="AG53">
            <v>15.918945727094894</v>
          </cell>
          <cell r="AH53">
            <v>15.947307537060421</v>
          </cell>
          <cell r="AI53">
            <v>15.988960632326748</v>
          </cell>
        </row>
        <row r="54">
          <cell r="A54" t="str">
            <v>Connecticut</v>
          </cell>
          <cell r="B54">
            <v>115593</v>
          </cell>
          <cell r="C54">
            <v>121379</v>
          </cell>
          <cell r="D54">
            <v>127648</v>
          </cell>
          <cell r="E54">
            <v>130441</v>
          </cell>
          <cell r="F54">
            <v>126923</v>
          </cell>
          <cell r="G54">
            <v>123391</v>
          </cell>
          <cell r="H54">
            <v>129006</v>
          </cell>
          <cell r="I54">
            <v>131384</v>
          </cell>
          <cell r="J54">
            <v>129380</v>
          </cell>
          <cell r="K54">
            <v>126428</v>
          </cell>
          <cell r="L54">
            <v>123476</v>
          </cell>
          <cell r="M54">
            <v>117607</v>
          </cell>
          <cell r="N54">
            <v>118945</v>
          </cell>
          <cell r="O54">
            <v>112179</v>
          </cell>
          <cell r="P54">
            <v>111529</v>
          </cell>
          <cell r="Q54">
            <v>120559</v>
          </cell>
          <cell r="R54">
            <v>117129</v>
          </cell>
          <cell r="S54">
            <v>120780</v>
          </cell>
          <cell r="T54">
            <v>123016</v>
          </cell>
          <cell r="U54">
            <v>124080</v>
          </cell>
          <cell r="V54">
            <v>126259</v>
          </cell>
          <cell r="W54">
            <v>128242</v>
          </cell>
          <cell r="X54">
            <v>127822</v>
          </cell>
          <cell r="Y54">
            <v>130723</v>
          </cell>
          <cell r="Z54">
            <v>133907</v>
          </cell>
          <cell r="AA54">
            <v>136476</v>
          </cell>
          <cell r="AB54">
            <v>137063</v>
          </cell>
          <cell r="AC54">
            <v>142639</v>
          </cell>
          <cell r="AD54">
            <v>149858</v>
          </cell>
          <cell r="AE54">
            <v>147355</v>
          </cell>
          <cell r="AF54">
            <v>148407</v>
          </cell>
          <cell r="AG54">
            <v>146840</v>
          </cell>
          <cell r="AH54">
            <v>145850</v>
          </cell>
          <cell r="AI54">
            <v>146779</v>
          </cell>
        </row>
        <row r="55">
          <cell r="A55" t="str">
            <v>Maine</v>
          </cell>
          <cell r="B55">
            <v>37050</v>
          </cell>
          <cell r="C55">
            <v>39018</v>
          </cell>
          <cell r="D55">
            <v>40798</v>
          </cell>
          <cell r="E55">
            <v>45050</v>
          </cell>
          <cell r="F55">
            <v>49904</v>
          </cell>
          <cell r="G55">
            <v>42485</v>
          </cell>
          <cell r="H55">
            <v>43547</v>
          </cell>
          <cell r="I55">
            <v>51447</v>
          </cell>
          <cell r="J55">
            <v>51456</v>
          </cell>
          <cell r="K55">
            <v>50605.5</v>
          </cell>
          <cell r="L55">
            <v>49755</v>
          </cell>
          <cell r="M55">
            <v>39847</v>
          </cell>
          <cell r="N55">
            <v>48584</v>
          </cell>
          <cell r="O55">
            <v>44469</v>
          </cell>
          <cell r="P55">
            <v>44733</v>
          </cell>
          <cell r="Q55">
            <v>49893</v>
          </cell>
          <cell r="R55">
            <v>45807</v>
          </cell>
          <cell r="S55">
            <v>47531</v>
          </cell>
          <cell r="T55">
            <v>49451</v>
          </cell>
          <cell r="U55">
            <v>50905</v>
          </cell>
          <cell r="V55">
            <v>52057</v>
          </cell>
          <cell r="W55">
            <v>52598</v>
          </cell>
          <cell r="X55">
            <v>53587</v>
          </cell>
          <cell r="Y55">
            <v>53858</v>
          </cell>
          <cell r="Z55">
            <v>51129</v>
          </cell>
          <cell r="AA55">
            <v>52352</v>
          </cell>
          <cell r="AB55">
            <v>54510</v>
          </cell>
          <cell r="AC55">
            <v>53700</v>
          </cell>
          <cell r="AD55">
            <v>55480</v>
          </cell>
          <cell r="AE55">
            <v>54757</v>
          </cell>
          <cell r="AF55">
            <v>54862</v>
          </cell>
          <cell r="AG55">
            <v>54133</v>
          </cell>
          <cell r="AH55">
            <v>54652</v>
          </cell>
          <cell r="AI55">
            <v>53908</v>
          </cell>
        </row>
        <row r="56">
          <cell r="A56" t="str">
            <v>Massachusetts</v>
          </cell>
          <cell r="B56">
            <v>285665</v>
          </cell>
          <cell r="C56">
            <v>312368</v>
          </cell>
          <cell r="D56">
            <v>337808</v>
          </cell>
          <cell r="E56">
            <v>322757</v>
          </cell>
          <cell r="F56">
            <v>330501</v>
          </cell>
          <cell r="G56">
            <v>304437</v>
          </cell>
          <cell r="H56">
            <v>333412</v>
          </cell>
          <cell r="I56">
            <v>324760</v>
          </cell>
          <cell r="J56">
            <v>323045</v>
          </cell>
          <cell r="K56">
            <v>317015</v>
          </cell>
          <cell r="L56">
            <v>310985</v>
          </cell>
          <cell r="M56">
            <v>268801</v>
          </cell>
          <cell r="N56">
            <v>302128</v>
          </cell>
          <cell r="O56">
            <v>265913</v>
          </cell>
          <cell r="P56">
            <v>265977</v>
          </cell>
          <cell r="Q56">
            <v>305030</v>
          </cell>
          <cell r="R56">
            <v>262817</v>
          </cell>
          <cell r="S56">
            <v>265591</v>
          </cell>
          <cell r="T56">
            <v>268676</v>
          </cell>
          <cell r="U56">
            <v>274340</v>
          </cell>
          <cell r="V56">
            <v>275408</v>
          </cell>
          <cell r="W56">
            <v>281046</v>
          </cell>
          <cell r="X56">
            <v>284299</v>
          </cell>
          <cell r="Y56">
            <v>291473</v>
          </cell>
          <cell r="Z56">
            <v>299937</v>
          </cell>
          <cell r="AA56">
            <v>311673</v>
          </cell>
          <cell r="AB56">
            <v>323935</v>
          </cell>
          <cell r="AC56">
            <v>324319</v>
          </cell>
          <cell r="AD56">
            <v>329357</v>
          </cell>
          <cell r="AE56">
            <v>328255</v>
          </cell>
          <cell r="AF56">
            <v>327725</v>
          </cell>
          <cell r="AG56">
            <v>324576</v>
          </cell>
          <cell r="AH56">
            <v>317529</v>
          </cell>
          <cell r="AI56">
            <v>313566</v>
          </cell>
        </row>
        <row r="57">
          <cell r="A57" t="str">
            <v>New Hampshire</v>
          </cell>
          <cell r="B57">
            <v>34938</v>
          </cell>
          <cell r="C57">
            <v>37042</v>
          </cell>
          <cell r="D57">
            <v>41682</v>
          </cell>
          <cell r="E57">
            <v>45675</v>
          </cell>
          <cell r="F57">
            <v>44938</v>
          </cell>
          <cell r="G57">
            <v>45045</v>
          </cell>
          <cell r="H57">
            <v>47075</v>
          </cell>
          <cell r="I57">
            <v>50423</v>
          </cell>
          <cell r="J57">
            <v>53965</v>
          </cell>
          <cell r="K57">
            <v>53165.5</v>
          </cell>
          <cell r="L57">
            <v>52366</v>
          </cell>
          <cell r="M57">
            <v>44997</v>
          </cell>
          <cell r="N57">
            <v>53636</v>
          </cell>
          <cell r="O57">
            <v>45910</v>
          </cell>
          <cell r="P57">
            <v>42311</v>
          </cell>
          <cell r="Q57">
            <v>52894</v>
          </cell>
          <cell r="R57">
            <v>42499</v>
          </cell>
          <cell r="S57">
            <v>45148</v>
          </cell>
          <cell r="T57">
            <v>48130</v>
          </cell>
          <cell r="U57">
            <v>49532</v>
          </cell>
          <cell r="V57">
            <v>49447</v>
          </cell>
          <cell r="W57">
            <v>49353</v>
          </cell>
          <cell r="X57">
            <v>49500</v>
          </cell>
          <cell r="Y57">
            <v>47706</v>
          </cell>
          <cell r="Z57">
            <v>48317</v>
          </cell>
          <cell r="AA57">
            <v>49375</v>
          </cell>
          <cell r="AB57">
            <v>49795</v>
          </cell>
          <cell r="AC57">
            <v>50018</v>
          </cell>
          <cell r="AD57">
            <v>50358</v>
          </cell>
          <cell r="AE57">
            <v>54163</v>
          </cell>
          <cell r="AF57">
            <v>58531</v>
          </cell>
          <cell r="AG57">
            <v>74953</v>
          </cell>
          <cell r="AH57">
            <v>88075</v>
          </cell>
          <cell r="AI57">
            <v>105399</v>
          </cell>
        </row>
        <row r="58">
          <cell r="A58" t="str">
            <v>New Jersey</v>
          </cell>
          <cell r="B58">
            <v>243647</v>
          </cell>
          <cell r="C58">
            <v>254863</v>
          </cell>
          <cell r="D58">
            <v>270748</v>
          </cell>
          <cell r="E58">
            <v>272541</v>
          </cell>
          <cell r="F58">
            <v>256501</v>
          </cell>
          <cell r="G58">
            <v>233155</v>
          </cell>
          <cell r="H58">
            <v>250347</v>
          </cell>
          <cell r="I58">
            <v>269143</v>
          </cell>
          <cell r="J58">
            <v>284935</v>
          </cell>
          <cell r="K58">
            <v>282140.5</v>
          </cell>
          <cell r="L58">
            <v>279346</v>
          </cell>
          <cell r="M58">
            <v>263782</v>
          </cell>
          <cell r="N58">
            <v>272552</v>
          </cell>
          <cell r="O58">
            <v>252827</v>
          </cell>
          <cell r="P58">
            <v>250510</v>
          </cell>
          <cell r="Q58">
            <v>272101</v>
          </cell>
          <cell r="R58">
            <v>254463</v>
          </cell>
          <cell r="S58">
            <v>260952</v>
          </cell>
          <cell r="T58">
            <v>270147</v>
          </cell>
          <cell r="U58">
            <v>278963</v>
          </cell>
          <cell r="V58">
            <v>284630</v>
          </cell>
          <cell r="W58">
            <v>286528</v>
          </cell>
          <cell r="X58">
            <v>290490</v>
          </cell>
          <cell r="Y58">
            <v>301559</v>
          </cell>
          <cell r="Z58">
            <v>311452</v>
          </cell>
          <cell r="AA58">
            <v>329473</v>
          </cell>
          <cell r="AB58">
            <v>335725</v>
          </cell>
          <cell r="AC58">
            <v>340112</v>
          </cell>
          <cell r="AD58">
            <v>338735</v>
          </cell>
          <cell r="AE58">
            <v>333822</v>
          </cell>
          <cell r="AF58">
            <v>333911</v>
          </cell>
          <cell r="AG58">
            <v>323000</v>
          </cell>
          <cell r="AH58">
            <v>318577</v>
          </cell>
          <cell r="AI58">
            <v>318246</v>
          </cell>
        </row>
        <row r="59">
          <cell r="A59" t="str">
            <v>New York</v>
          </cell>
          <cell r="B59">
            <v>750344</v>
          </cell>
          <cell r="C59">
            <v>759655</v>
          </cell>
          <cell r="D59">
            <v>809109</v>
          </cell>
          <cell r="E59">
            <v>830233</v>
          </cell>
          <cell r="F59">
            <v>644684</v>
          </cell>
          <cell r="G59">
            <v>788967</v>
          </cell>
          <cell r="H59">
            <v>800293</v>
          </cell>
          <cell r="I59">
            <v>833100</v>
          </cell>
          <cell r="J59">
            <v>845836</v>
          </cell>
          <cell r="K59">
            <v>840762</v>
          </cell>
          <cell r="L59">
            <v>835688</v>
          </cell>
          <cell r="M59">
            <v>784764</v>
          </cell>
          <cell r="N59">
            <v>807131</v>
          </cell>
          <cell r="O59">
            <v>760846</v>
          </cell>
          <cell r="P59">
            <v>738313</v>
          </cell>
          <cell r="Q59">
            <v>793313</v>
          </cell>
          <cell r="R59">
            <v>748392</v>
          </cell>
          <cell r="S59">
            <v>747965</v>
          </cell>
          <cell r="T59">
            <v>779881</v>
          </cell>
          <cell r="U59">
            <v>791964</v>
          </cell>
          <cell r="V59">
            <v>805331</v>
          </cell>
          <cell r="W59">
            <v>803668</v>
          </cell>
          <cell r="X59">
            <v>801013</v>
          </cell>
          <cell r="Y59">
            <v>813165</v>
          </cell>
          <cell r="Z59">
            <v>863745</v>
          </cell>
          <cell r="AA59">
            <v>912649</v>
          </cell>
          <cell r="AB59">
            <v>928888</v>
          </cell>
          <cell r="AC59">
            <v>920975</v>
          </cell>
          <cell r="AD59">
            <v>922040</v>
          </cell>
          <cell r="AE59">
            <v>918257</v>
          </cell>
          <cell r="AF59">
            <v>915347</v>
          </cell>
          <cell r="AG59">
            <v>899157</v>
          </cell>
          <cell r="AH59">
            <v>890880</v>
          </cell>
          <cell r="AI59">
            <v>886300</v>
          </cell>
        </row>
        <row r="60">
          <cell r="A60" t="str">
            <v>Pennsylvania</v>
          </cell>
          <cell r="B60">
            <v>390262</v>
          </cell>
          <cell r="C60">
            <v>396310</v>
          </cell>
          <cell r="D60">
            <v>424878</v>
          </cell>
          <cell r="E60">
            <v>449708</v>
          </cell>
          <cell r="F60">
            <v>444941</v>
          </cell>
          <cell r="G60">
            <v>460248</v>
          </cell>
          <cell r="H60">
            <v>484455</v>
          </cell>
          <cell r="I60">
            <v>509051</v>
          </cell>
          <cell r="J60">
            <v>524102</v>
          </cell>
          <cell r="K60">
            <v>514919.5</v>
          </cell>
          <cell r="L60">
            <v>505737</v>
          </cell>
          <cell r="M60">
            <v>475090</v>
          </cell>
          <cell r="N60">
            <v>518109</v>
          </cell>
          <cell r="O60">
            <v>482417</v>
          </cell>
          <cell r="P60">
            <v>485966</v>
          </cell>
          <cell r="Q60">
            <v>496326</v>
          </cell>
          <cell r="R60">
            <v>477938</v>
          </cell>
          <cell r="S60">
            <v>493667</v>
          </cell>
          <cell r="T60">
            <v>506984</v>
          </cell>
          <cell r="U60">
            <v>521176</v>
          </cell>
          <cell r="V60">
            <v>527671</v>
          </cell>
          <cell r="W60">
            <v>526219</v>
          </cell>
          <cell r="X60">
            <v>533074</v>
          </cell>
          <cell r="Y60">
            <v>538741</v>
          </cell>
          <cell r="Z60">
            <v>551463</v>
          </cell>
          <cell r="AA60">
            <v>579766</v>
          </cell>
          <cell r="AB60">
            <v>601240</v>
          </cell>
          <cell r="AC60">
            <v>585863</v>
          </cell>
          <cell r="AD60">
            <v>569691</v>
          </cell>
          <cell r="AE60">
            <v>560370</v>
          </cell>
          <cell r="AF60">
            <v>547442</v>
          </cell>
          <cell r="AG60">
            <v>534170</v>
          </cell>
          <cell r="AH60">
            <v>524838</v>
          </cell>
          <cell r="AI60">
            <v>515789</v>
          </cell>
        </row>
        <row r="61">
          <cell r="A61" t="str">
            <v>Rhode Island</v>
          </cell>
          <cell r="B61">
            <v>50746</v>
          </cell>
          <cell r="C61">
            <v>53564</v>
          </cell>
          <cell r="D61">
            <v>57458</v>
          </cell>
          <cell r="E61">
            <v>59108</v>
          </cell>
          <cell r="F61">
            <v>59751</v>
          </cell>
          <cell r="G61">
            <v>59051</v>
          </cell>
          <cell r="H61">
            <v>65609</v>
          </cell>
          <cell r="I61">
            <v>67969</v>
          </cell>
          <cell r="J61">
            <v>68802</v>
          </cell>
          <cell r="K61">
            <v>67118.5</v>
          </cell>
          <cell r="L61">
            <v>65435</v>
          </cell>
          <cell r="M61">
            <v>56562</v>
          </cell>
          <cell r="N61">
            <v>63283</v>
          </cell>
          <cell r="O61">
            <v>55014</v>
          </cell>
          <cell r="P61">
            <v>55270</v>
          </cell>
          <cell r="Q61">
            <v>62583</v>
          </cell>
          <cell r="R61">
            <v>55822</v>
          </cell>
          <cell r="S61">
            <v>56795</v>
          </cell>
          <cell r="T61">
            <v>57293</v>
          </cell>
          <cell r="U61">
            <v>58816</v>
          </cell>
          <cell r="V61">
            <v>59362</v>
          </cell>
          <cell r="W61">
            <v>59983</v>
          </cell>
          <cell r="X61">
            <v>60079</v>
          </cell>
          <cell r="Y61">
            <v>59934</v>
          </cell>
          <cell r="Z61">
            <v>60434</v>
          </cell>
          <cell r="AA61">
            <v>59659</v>
          </cell>
          <cell r="AB61">
            <v>61145</v>
          </cell>
          <cell r="AC61">
            <v>62193</v>
          </cell>
          <cell r="AD61">
            <v>62633</v>
          </cell>
          <cell r="AE61">
            <v>63472</v>
          </cell>
          <cell r="AF61">
            <v>64708</v>
          </cell>
          <cell r="AG61">
            <v>63937</v>
          </cell>
          <cell r="AH61">
            <v>64527</v>
          </cell>
          <cell r="AI61">
            <v>63093</v>
          </cell>
        </row>
        <row r="62">
          <cell r="A62" t="str">
            <v>Vermont</v>
          </cell>
          <cell r="B62">
            <v>25792</v>
          </cell>
          <cell r="C62">
            <v>25929</v>
          </cell>
          <cell r="D62">
            <v>27093</v>
          </cell>
          <cell r="E62">
            <v>26815</v>
          </cell>
          <cell r="F62">
            <v>27037</v>
          </cell>
          <cell r="G62">
            <v>27892</v>
          </cell>
          <cell r="H62">
            <v>30248</v>
          </cell>
          <cell r="I62">
            <v>31144</v>
          </cell>
          <cell r="J62">
            <v>31530</v>
          </cell>
          <cell r="K62">
            <v>30727.5</v>
          </cell>
          <cell r="L62">
            <v>29925</v>
          </cell>
          <cell r="M62">
            <v>27552</v>
          </cell>
          <cell r="N62">
            <v>29720</v>
          </cell>
          <cell r="O62">
            <v>28876</v>
          </cell>
          <cell r="P62">
            <v>30053</v>
          </cell>
          <cell r="Q62">
            <v>31622</v>
          </cell>
          <cell r="R62">
            <v>28949</v>
          </cell>
          <cell r="S62">
            <v>29062</v>
          </cell>
          <cell r="T62">
            <v>28425</v>
          </cell>
          <cell r="U62">
            <v>29751</v>
          </cell>
          <cell r="V62">
            <v>30540</v>
          </cell>
          <cell r="W62">
            <v>31028</v>
          </cell>
          <cell r="X62">
            <v>31719</v>
          </cell>
          <cell r="Y62">
            <v>32534</v>
          </cell>
          <cell r="Z62">
            <v>33238</v>
          </cell>
          <cell r="AA62">
            <v>34341</v>
          </cell>
          <cell r="AB62">
            <v>35480</v>
          </cell>
          <cell r="AC62">
            <v>34917</v>
          </cell>
          <cell r="AD62">
            <v>34190</v>
          </cell>
          <cell r="AE62">
            <v>33940</v>
          </cell>
          <cell r="AF62">
            <v>34094</v>
          </cell>
          <cell r="AG62">
            <v>33753</v>
          </cell>
          <cell r="AH62">
            <v>34324</v>
          </cell>
          <cell r="AI62">
            <v>33754</v>
          </cell>
        </row>
        <row r="63">
          <cell r="A63" t="str">
            <v>District of Columbia</v>
          </cell>
          <cell r="B63">
            <v>42506</v>
          </cell>
          <cell r="C63">
            <v>43526</v>
          </cell>
          <cell r="D63">
            <v>45858</v>
          </cell>
          <cell r="E63">
            <v>43653</v>
          </cell>
          <cell r="F63">
            <v>40520</v>
          </cell>
          <cell r="G63">
            <v>41194</v>
          </cell>
          <cell r="H63">
            <v>43454</v>
          </cell>
          <cell r="I63">
            <v>44389</v>
          </cell>
          <cell r="J63">
            <v>43858</v>
          </cell>
          <cell r="K63">
            <v>43754</v>
          </cell>
          <cell r="L63">
            <v>43650</v>
          </cell>
          <cell r="M63">
            <v>37112</v>
          </cell>
          <cell r="N63">
            <v>41763</v>
          </cell>
          <cell r="O63">
            <v>33472</v>
          </cell>
          <cell r="P63">
            <v>34451</v>
          </cell>
          <cell r="Q63">
            <v>36823</v>
          </cell>
          <cell r="R63">
            <v>34499</v>
          </cell>
          <cell r="S63">
            <v>43325</v>
          </cell>
          <cell r="T63">
            <v>44819</v>
          </cell>
          <cell r="U63">
            <v>47515</v>
          </cell>
          <cell r="V63">
            <v>51439</v>
          </cell>
          <cell r="W63">
            <v>53838</v>
          </cell>
          <cell r="X63">
            <v>53902</v>
          </cell>
          <cell r="Y63">
            <v>56075</v>
          </cell>
          <cell r="Z63">
            <v>62400</v>
          </cell>
          <cell r="AA63">
            <v>68317</v>
          </cell>
          <cell r="AB63">
            <v>37972</v>
          </cell>
          <cell r="AC63">
            <v>37740</v>
          </cell>
          <cell r="AD63">
            <v>40751</v>
          </cell>
          <cell r="AE63">
            <v>40686</v>
          </cell>
          <cell r="AF63">
            <v>41798</v>
          </cell>
          <cell r="AG63">
            <v>44031</v>
          </cell>
          <cell r="AH63">
            <v>42250</v>
          </cell>
          <cell r="AI63">
            <v>43596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</row>
      </sheetData>
      <sheetData sheetId="28"/>
      <sheetData sheetId="29">
        <row r="1">
          <cell r="A1" t="str">
            <v>Black Undergraduates</v>
          </cell>
        </row>
      </sheetData>
      <sheetData sheetId="30">
        <row r="1">
          <cell r="A1" t="str">
            <v>Hispanic Undergraduates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352536</v>
          </cell>
          <cell r="C4">
            <v>383510</v>
          </cell>
          <cell r="D4">
            <v>432515</v>
          </cell>
          <cell r="E4">
            <v>479221</v>
          </cell>
          <cell r="F4">
            <v>447976</v>
          </cell>
          <cell r="G4">
            <v>544884</v>
          </cell>
          <cell r="H4">
            <v>629922</v>
          </cell>
          <cell r="I4">
            <v>723770</v>
          </cell>
          <cell r="J4">
            <v>884313</v>
          </cell>
          <cell r="K4">
            <v>924492</v>
          </cell>
          <cell r="L4">
            <v>964671</v>
          </cell>
          <cell r="M4">
            <v>1009079</v>
          </cell>
          <cell r="N4">
            <v>1062800</v>
          </cell>
          <cell r="O4">
            <v>1123298</v>
          </cell>
          <cell r="P4">
            <v>1106292</v>
          </cell>
          <cell r="Q4">
            <v>1211743</v>
          </cell>
          <cell r="R4">
            <v>1269342</v>
          </cell>
          <cell r="S4">
            <v>1354295</v>
          </cell>
          <cell r="T4">
            <v>1430015</v>
          </cell>
          <cell r="U4">
            <v>1479557</v>
          </cell>
          <cell r="V4">
            <v>1551210</v>
          </cell>
          <cell r="W4">
            <v>1612861</v>
          </cell>
          <cell r="X4">
            <v>1668399</v>
          </cell>
          <cell r="Y4">
            <v>1771535</v>
          </cell>
          <cell r="Z4">
            <v>1937353</v>
          </cell>
          <cell r="AA4">
            <v>2148492</v>
          </cell>
          <cell r="AB4">
            <v>2336500</v>
          </cell>
          <cell r="AC4">
            <v>2476963</v>
          </cell>
          <cell r="AD4">
            <v>2590021</v>
          </cell>
          <cell r="AE4">
            <v>2703051</v>
          </cell>
          <cell r="AF4">
            <v>2805596</v>
          </cell>
          <cell r="AG4">
            <v>2898930</v>
          </cell>
          <cell r="AH4">
            <v>3011215</v>
          </cell>
          <cell r="AI4">
            <v>3114116</v>
          </cell>
        </row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329736</v>
          </cell>
          <cell r="P5">
            <v>338796</v>
          </cell>
          <cell r="Q5">
            <v>354769</v>
          </cell>
          <cell r="R5">
            <v>379631</v>
          </cell>
          <cell r="S5">
            <v>398751</v>
          </cell>
          <cell r="T5">
            <v>430087</v>
          </cell>
          <cell r="U5">
            <v>464098</v>
          </cell>
          <cell r="V5">
            <v>495518</v>
          </cell>
          <cell r="W5">
            <v>510509</v>
          </cell>
          <cell r="X5">
            <v>538183</v>
          </cell>
          <cell r="Y5">
            <v>566059</v>
          </cell>
          <cell r="Z5">
            <v>619481</v>
          </cell>
          <cell r="AA5">
            <v>715749</v>
          </cell>
          <cell r="AB5">
            <v>775696</v>
          </cell>
          <cell r="AC5">
            <v>830697</v>
          </cell>
          <cell r="AD5">
            <v>864237</v>
          </cell>
          <cell r="AE5">
            <v>893821</v>
          </cell>
          <cell r="AF5">
            <v>922979</v>
          </cell>
          <cell r="AG5">
            <v>956189</v>
          </cell>
          <cell r="AH5">
            <v>1006517</v>
          </cell>
          <cell r="AI5">
            <v>1050524</v>
          </cell>
        </row>
        <row r="6">
          <cell r="A6" t="str">
            <v xml:space="preserve">   as a percent of U.S.</v>
          </cell>
          <cell r="B6">
            <v>26.094639980030408</v>
          </cell>
          <cell r="C6">
            <v>28.13746708038904</v>
          </cell>
          <cell r="D6">
            <v>28.340288776111812</v>
          </cell>
          <cell r="E6">
            <v>28.566152151095213</v>
          </cell>
          <cell r="F6">
            <v>34.254067182170473</v>
          </cell>
          <cell r="G6">
            <v>30.063646574316738</v>
          </cell>
          <cell r="H6">
            <v>29.998634751604168</v>
          </cell>
          <cell r="I6">
            <v>30.900700498777233</v>
          </cell>
          <cell r="J6">
            <v>29.217369867908761</v>
          </cell>
          <cell r="K6">
            <v>29.281702816249357</v>
          </cell>
          <cell r="L6">
            <v>29.34067676959295</v>
          </cell>
          <cell r="M6">
            <v>29.627115419109902</v>
          </cell>
          <cell r="N6">
            <v>29.362250658637564</v>
          </cell>
          <cell r="O6">
            <v>29.354276425311891</v>
          </cell>
          <cell r="P6">
            <v>30.624464427113274</v>
          </cell>
          <cell r="Q6">
            <v>29.277577836224349</v>
          </cell>
          <cell r="R6">
            <v>29.907700210030079</v>
          </cell>
          <cell r="S6">
            <v>29.443437360397844</v>
          </cell>
          <cell r="T6">
            <v>30.07569850665902</v>
          </cell>
          <cell r="U6">
            <v>31.36736198740569</v>
          </cell>
          <cell r="V6">
            <v>31.943966323063933</v>
          </cell>
          <cell r="W6">
            <v>31.652386659482744</v>
          </cell>
          <cell r="X6">
            <v>32.257451604801965</v>
          </cell>
          <cell r="Y6">
            <v>31.953023790102936</v>
          </cell>
          <cell r="Z6">
            <v>31.975638925895282</v>
          </cell>
          <cell r="AA6">
            <v>33.314017459688003</v>
          </cell>
          <cell r="AB6">
            <v>33.199058420714742</v>
          </cell>
          <cell r="AC6">
            <v>33.536915973310869</v>
          </cell>
          <cell r="AD6">
            <v>33.367953387250523</v>
          </cell>
          <cell r="AE6">
            <v>33.067115640807373</v>
          </cell>
          <cell r="AF6">
            <v>32.897787136850781</v>
          </cell>
          <cell r="AG6">
            <v>32.984204516838972</v>
          </cell>
          <cell r="AH6">
            <v>33.425610592402073</v>
          </cell>
          <cell r="AI6">
            <v>33.734260380795064</v>
          </cell>
        </row>
        <row r="7">
          <cell r="A7" t="str">
            <v>Alabama</v>
          </cell>
          <cell r="B7">
            <v>291</v>
          </cell>
          <cell r="C7">
            <v>460</v>
          </cell>
          <cell r="D7">
            <v>608</v>
          </cell>
          <cell r="E7">
            <v>585</v>
          </cell>
          <cell r="F7">
            <v>548</v>
          </cell>
          <cell r="G7">
            <v>748</v>
          </cell>
          <cell r="H7">
            <v>967</v>
          </cell>
          <cell r="I7">
            <v>965</v>
          </cell>
          <cell r="J7">
            <v>1233</v>
          </cell>
          <cell r="K7">
            <v>1325</v>
          </cell>
          <cell r="L7">
            <v>1417</v>
          </cell>
          <cell r="M7">
            <v>1475</v>
          </cell>
          <cell r="N7">
            <v>1479</v>
          </cell>
          <cell r="O7">
            <v>1433</v>
          </cell>
          <cell r="P7">
            <v>1557</v>
          </cell>
          <cell r="Q7">
            <v>1682</v>
          </cell>
          <cell r="R7">
            <v>3565</v>
          </cell>
          <cell r="S7">
            <v>1993</v>
          </cell>
          <cell r="T7">
            <v>2348</v>
          </cell>
          <cell r="U7">
            <v>2555</v>
          </cell>
          <cell r="V7">
            <v>2927</v>
          </cell>
          <cell r="W7">
            <v>3048</v>
          </cell>
          <cell r="X7">
            <v>3379</v>
          </cell>
          <cell r="Y7">
            <v>3863</v>
          </cell>
          <cell r="Z7">
            <v>5235</v>
          </cell>
          <cell r="AA7">
            <v>5291</v>
          </cell>
          <cell r="AB7">
            <v>5994</v>
          </cell>
          <cell r="AC7">
            <v>5545</v>
          </cell>
          <cell r="AD7">
            <v>6610</v>
          </cell>
          <cell r="AE7">
            <v>7148</v>
          </cell>
          <cell r="AF7">
            <v>7698</v>
          </cell>
          <cell r="AG7">
            <v>7216</v>
          </cell>
          <cell r="AH7">
            <v>7590</v>
          </cell>
          <cell r="AI7">
            <v>8335</v>
          </cell>
        </row>
        <row r="8">
          <cell r="A8" t="str">
            <v>Arkansas</v>
          </cell>
          <cell r="B8">
            <v>129</v>
          </cell>
          <cell r="C8">
            <v>241</v>
          </cell>
          <cell r="D8">
            <v>183</v>
          </cell>
          <cell r="E8">
            <v>280</v>
          </cell>
          <cell r="F8">
            <v>266</v>
          </cell>
          <cell r="G8">
            <v>288</v>
          </cell>
          <cell r="H8">
            <v>325</v>
          </cell>
          <cell r="I8">
            <v>391</v>
          </cell>
          <cell r="J8">
            <v>478</v>
          </cell>
          <cell r="K8">
            <v>527</v>
          </cell>
          <cell r="L8">
            <v>576</v>
          </cell>
          <cell r="M8">
            <v>667</v>
          </cell>
          <cell r="N8">
            <v>750</v>
          </cell>
          <cell r="O8">
            <v>1171</v>
          </cell>
          <cell r="P8">
            <v>1113</v>
          </cell>
          <cell r="Q8">
            <v>1198</v>
          </cell>
          <cell r="R8">
            <v>1353</v>
          </cell>
          <cell r="S8">
            <v>1579</v>
          </cell>
          <cell r="T8">
            <v>1735</v>
          </cell>
          <cell r="U8">
            <v>2060</v>
          </cell>
          <cell r="V8">
            <v>2206</v>
          </cell>
          <cell r="W8">
            <v>2699</v>
          </cell>
          <cell r="X8">
            <v>2988</v>
          </cell>
          <cell r="Y8">
            <v>3461</v>
          </cell>
          <cell r="Z8">
            <v>4972</v>
          </cell>
          <cell r="AA8">
            <v>4670</v>
          </cell>
          <cell r="AB8">
            <v>5764</v>
          </cell>
          <cell r="AC8">
            <v>6432</v>
          </cell>
          <cell r="AD8">
            <v>7036</v>
          </cell>
          <cell r="AE8">
            <v>7571</v>
          </cell>
          <cell r="AF8">
            <v>8534</v>
          </cell>
          <cell r="AG8">
            <v>9012</v>
          </cell>
          <cell r="AH8">
            <v>9376</v>
          </cell>
          <cell r="AI8">
            <v>9198</v>
          </cell>
        </row>
        <row r="9">
          <cell r="A9" t="str">
            <v>Delaware</v>
          </cell>
          <cell r="B9">
            <v>205</v>
          </cell>
          <cell r="C9">
            <v>173</v>
          </cell>
          <cell r="D9">
            <v>229</v>
          </cell>
          <cell r="E9">
            <v>242</v>
          </cell>
          <cell r="F9">
            <v>273</v>
          </cell>
          <cell r="G9">
            <v>310</v>
          </cell>
          <cell r="H9">
            <v>330</v>
          </cell>
          <cell r="I9">
            <v>475</v>
          </cell>
          <cell r="J9">
            <v>506</v>
          </cell>
          <cell r="K9">
            <v>589</v>
          </cell>
          <cell r="L9">
            <v>672</v>
          </cell>
          <cell r="M9">
            <v>711</v>
          </cell>
          <cell r="N9">
            <v>810</v>
          </cell>
          <cell r="O9">
            <v>908</v>
          </cell>
          <cell r="P9">
            <v>957</v>
          </cell>
          <cell r="Q9">
            <v>1042</v>
          </cell>
          <cell r="R9">
            <v>1061</v>
          </cell>
          <cell r="S9">
            <v>1142</v>
          </cell>
          <cell r="T9">
            <v>1222</v>
          </cell>
          <cell r="U9">
            <v>1302</v>
          </cell>
          <cell r="V9">
            <v>1411</v>
          </cell>
          <cell r="W9">
            <v>1499</v>
          </cell>
          <cell r="X9">
            <v>1622</v>
          </cell>
          <cell r="Y9">
            <v>1786</v>
          </cell>
          <cell r="Z9">
            <v>1927</v>
          </cell>
          <cell r="AA9">
            <v>2199</v>
          </cell>
          <cell r="AB9">
            <v>2397</v>
          </cell>
          <cell r="AC9">
            <v>2469</v>
          </cell>
          <cell r="AD9">
            <v>2846</v>
          </cell>
          <cell r="AE9">
            <v>3109</v>
          </cell>
          <cell r="AF9">
            <v>3256</v>
          </cell>
          <cell r="AG9">
            <v>3376</v>
          </cell>
          <cell r="AH9">
            <v>3723</v>
          </cell>
          <cell r="AI9">
            <v>4348</v>
          </cell>
        </row>
        <row r="10">
          <cell r="A10" t="str">
            <v>Florida</v>
          </cell>
          <cell r="B10">
            <v>18371</v>
          </cell>
          <cell r="C10">
            <v>25236</v>
          </cell>
          <cell r="D10">
            <v>30335</v>
          </cell>
          <cell r="E10">
            <v>38605</v>
          </cell>
          <cell r="F10">
            <v>41015</v>
          </cell>
          <cell r="G10">
            <v>44157</v>
          </cell>
          <cell r="H10">
            <v>50314</v>
          </cell>
          <cell r="I10">
            <v>60987</v>
          </cell>
          <cell r="J10">
            <v>69655</v>
          </cell>
          <cell r="K10">
            <v>71920</v>
          </cell>
          <cell r="L10">
            <v>74185</v>
          </cell>
          <cell r="M10">
            <v>79160</v>
          </cell>
          <cell r="N10">
            <v>84257</v>
          </cell>
          <cell r="O10">
            <v>90950</v>
          </cell>
          <cell r="P10">
            <v>92460</v>
          </cell>
          <cell r="Q10">
            <v>97352</v>
          </cell>
          <cell r="R10">
            <v>100174</v>
          </cell>
          <cell r="S10">
            <v>108900</v>
          </cell>
          <cell r="T10">
            <v>115896</v>
          </cell>
          <cell r="U10">
            <v>127891</v>
          </cell>
          <cell r="V10">
            <v>135531</v>
          </cell>
          <cell r="W10">
            <v>139152</v>
          </cell>
          <cell r="X10">
            <v>145212</v>
          </cell>
          <cell r="Y10">
            <v>154874</v>
          </cell>
          <cell r="Z10">
            <v>171039</v>
          </cell>
          <cell r="AA10">
            <v>198453</v>
          </cell>
          <cell r="AB10">
            <v>210432</v>
          </cell>
          <cell r="AC10">
            <v>223318</v>
          </cell>
          <cell r="AD10">
            <v>231173</v>
          </cell>
          <cell r="AE10">
            <v>233347</v>
          </cell>
          <cell r="AF10">
            <v>238261</v>
          </cell>
          <cell r="AG10">
            <v>237724</v>
          </cell>
          <cell r="AH10">
            <v>246068</v>
          </cell>
          <cell r="AI10">
            <v>254321</v>
          </cell>
        </row>
        <row r="11">
          <cell r="A11" t="str">
            <v>Georgia</v>
          </cell>
          <cell r="B11">
            <v>567</v>
          </cell>
          <cell r="C11">
            <v>798</v>
          </cell>
          <cell r="D11">
            <v>1044</v>
          </cell>
          <cell r="E11">
            <v>1315</v>
          </cell>
          <cell r="F11">
            <v>1458</v>
          </cell>
          <cell r="G11">
            <v>1444</v>
          </cell>
          <cell r="H11">
            <v>1911</v>
          </cell>
          <cell r="I11">
            <v>2243</v>
          </cell>
          <cell r="J11">
            <v>3245</v>
          </cell>
          <cell r="K11">
            <v>3510</v>
          </cell>
          <cell r="L11">
            <v>3775</v>
          </cell>
          <cell r="M11">
            <v>3883</v>
          </cell>
          <cell r="N11">
            <v>4167</v>
          </cell>
          <cell r="O11">
            <v>4378</v>
          </cell>
          <cell r="P11">
            <v>4690</v>
          </cell>
          <cell r="Q11">
            <v>4688</v>
          </cell>
          <cell r="R11">
            <v>5608</v>
          </cell>
          <cell r="S11">
            <v>6190</v>
          </cell>
          <cell r="T11">
            <v>6753</v>
          </cell>
          <cell r="U11">
            <v>7614</v>
          </cell>
          <cell r="V11">
            <v>8082</v>
          </cell>
          <cell r="W11">
            <v>9138</v>
          </cell>
          <cell r="X11">
            <v>10190</v>
          </cell>
          <cell r="Y11">
            <v>11656</v>
          </cell>
          <cell r="Z11">
            <v>13253</v>
          </cell>
          <cell r="AA11">
            <v>15720</v>
          </cell>
          <cell r="AB11">
            <v>19039</v>
          </cell>
          <cell r="AC11">
            <v>21849</v>
          </cell>
          <cell r="AD11">
            <v>23932</v>
          </cell>
          <cell r="AE11">
            <v>25333</v>
          </cell>
          <cell r="AF11">
            <v>27842</v>
          </cell>
          <cell r="AG11">
            <v>30614</v>
          </cell>
          <cell r="AH11">
            <v>32955</v>
          </cell>
          <cell r="AI11">
            <v>35995</v>
          </cell>
        </row>
        <row r="12">
          <cell r="A12" t="str">
            <v>Kentucky</v>
          </cell>
          <cell r="B12">
            <v>276</v>
          </cell>
          <cell r="C12">
            <v>301</v>
          </cell>
          <cell r="D12">
            <v>421</v>
          </cell>
          <cell r="E12">
            <v>396</v>
          </cell>
          <cell r="F12">
            <v>421</v>
          </cell>
          <cell r="G12">
            <v>263</v>
          </cell>
          <cell r="H12">
            <v>569</v>
          </cell>
          <cell r="I12">
            <v>645</v>
          </cell>
          <cell r="J12">
            <v>845</v>
          </cell>
          <cell r="K12">
            <v>902</v>
          </cell>
          <cell r="L12">
            <v>959</v>
          </cell>
          <cell r="M12">
            <v>1002</v>
          </cell>
          <cell r="N12">
            <v>1047</v>
          </cell>
          <cell r="O12">
            <v>1181</v>
          </cell>
          <cell r="P12">
            <v>1370</v>
          </cell>
          <cell r="Q12">
            <v>1400</v>
          </cell>
          <cell r="R12">
            <v>1678</v>
          </cell>
          <cell r="S12">
            <v>1639</v>
          </cell>
          <cell r="T12">
            <v>1792</v>
          </cell>
          <cell r="U12">
            <v>1890</v>
          </cell>
          <cell r="V12">
            <v>2159</v>
          </cell>
          <cell r="W12">
            <v>2315</v>
          </cell>
          <cell r="X12">
            <v>2530</v>
          </cell>
          <cell r="Y12">
            <v>2838</v>
          </cell>
          <cell r="Z12">
            <v>3186</v>
          </cell>
          <cell r="AA12">
            <v>3689</v>
          </cell>
          <cell r="AB12">
            <v>4764</v>
          </cell>
          <cell r="AC12">
            <v>5299</v>
          </cell>
          <cell r="AD12">
            <v>5795</v>
          </cell>
          <cell r="AE12">
            <v>6005</v>
          </cell>
          <cell r="AF12">
            <v>6400</v>
          </cell>
          <cell r="AG12">
            <v>6885</v>
          </cell>
          <cell r="AH12">
            <v>7409</v>
          </cell>
          <cell r="AI12">
            <v>8278</v>
          </cell>
        </row>
        <row r="13">
          <cell r="A13" t="str">
            <v>Louisiana</v>
          </cell>
          <cell r="B13">
            <v>1550</v>
          </cell>
          <cell r="C13">
            <v>1745</v>
          </cell>
          <cell r="D13">
            <v>2157</v>
          </cell>
          <cell r="E13">
            <v>2588</v>
          </cell>
          <cell r="F13">
            <v>2614</v>
          </cell>
          <cell r="G13">
            <v>2701</v>
          </cell>
          <cell r="H13">
            <v>2877</v>
          </cell>
          <cell r="I13">
            <v>2995</v>
          </cell>
          <cell r="J13">
            <v>3745</v>
          </cell>
          <cell r="K13">
            <v>3919</v>
          </cell>
          <cell r="L13">
            <v>4093</v>
          </cell>
          <cell r="M13">
            <v>3913</v>
          </cell>
          <cell r="N13">
            <v>4317</v>
          </cell>
          <cell r="O13">
            <v>4587</v>
          </cell>
          <cell r="P13">
            <v>4401</v>
          </cell>
          <cell r="Q13">
            <v>4731</v>
          </cell>
          <cell r="R13">
            <v>4741</v>
          </cell>
          <cell r="S13">
            <v>4448</v>
          </cell>
          <cell r="T13">
            <v>4356</v>
          </cell>
          <cell r="U13">
            <v>4620</v>
          </cell>
          <cell r="V13">
            <v>4871</v>
          </cell>
          <cell r="W13">
            <v>3087</v>
          </cell>
          <cell r="X13">
            <v>4858</v>
          </cell>
          <cell r="Y13">
            <v>5021</v>
          </cell>
          <cell r="Z13">
            <v>5314</v>
          </cell>
          <cell r="AA13">
            <v>6020</v>
          </cell>
          <cell r="AB13">
            <v>6840</v>
          </cell>
          <cell r="AC13">
            <v>7851</v>
          </cell>
          <cell r="AD13">
            <v>9410</v>
          </cell>
          <cell r="AE13">
            <v>9589</v>
          </cell>
          <cell r="AF13">
            <v>9727</v>
          </cell>
          <cell r="AG13">
            <v>10377</v>
          </cell>
          <cell r="AH13">
            <v>10616</v>
          </cell>
          <cell r="AI13">
            <v>11057</v>
          </cell>
        </row>
        <row r="14">
          <cell r="A14" t="str">
            <v>Maryland</v>
          </cell>
          <cell r="B14">
            <v>1193</v>
          </cell>
          <cell r="C14">
            <v>1801</v>
          </cell>
          <cell r="D14">
            <v>2617</v>
          </cell>
          <cell r="E14">
            <v>2732</v>
          </cell>
          <cell r="F14">
            <v>2886</v>
          </cell>
          <cell r="G14">
            <v>3222</v>
          </cell>
          <cell r="H14">
            <v>3869</v>
          </cell>
          <cell r="I14">
            <v>4204</v>
          </cell>
          <cell r="J14">
            <v>4578</v>
          </cell>
          <cell r="K14">
            <v>4863</v>
          </cell>
          <cell r="L14">
            <v>5148</v>
          </cell>
          <cell r="M14">
            <v>5364</v>
          </cell>
          <cell r="N14">
            <v>5517</v>
          </cell>
          <cell r="O14">
            <v>5851</v>
          </cell>
          <cell r="P14">
            <v>6160</v>
          </cell>
          <cell r="Q14">
            <v>6830</v>
          </cell>
          <cell r="R14">
            <v>7244</v>
          </cell>
          <cell r="S14">
            <v>7999</v>
          </cell>
          <cell r="T14">
            <v>8477</v>
          </cell>
          <cell r="U14">
            <v>9197</v>
          </cell>
          <cell r="V14">
            <v>9516</v>
          </cell>
          <cell r="W14">
            <v>9815</v>
          </cell>
          <cell r="X14">
            <v>10558</v>
          </cell>
          <cell r="Y14">
            <v>11026</v>
          </cell>
          <cell r="Z14">
            <v>11738</v>
          </cell>
          <cell r="AA14">
            <v>12831</v>
          </cell>
          <cell r="AB14">
            <v>17930</v>
          </cell>
          <cell r="AC14">
            <v>18800</v>
          </cell>
          <cell r="AD14">
            <v>20555</v>
          </cell>
          <cell r="AE14">
            <v>21864</v>
          </cell>
          <cell r="AF14">
            <v>24042</v>
          </cell>
          <cell r="AG14">
            <v>25514</v>
          </cell>
          <cell r="AH14">
            <v>27293</v>
          </cell>
          <cell r="AI14">
            <v>28264</v>
          </cell>
        </row>
        <row r="15">
          <cell r="A15" t="str">
            <v>Mississippi</v>
          </cell>
          <cell r="B15">
            <v>86</v>
          </cell>
          <cell r="C15">
            <v>114</v>
          </cell>
          <cell r="D15">
            <v>216</v>
          </cell>
          <cell r="E15">
            <v>231</v>
          </cell>
          <cell r="F15">
            <v>296</v>
          </cell>
          <cell r="G15">
            <v>606</v>
          </cell>
          <cell r="H15">
            <v>275</v>
          </cell>
          <cell r="I15">
            <v>344</v>
          </cell>
          <cell r="J15">
            <v>412</v>
          </cell>
          <cell r="K15">
            <v>473.5</v>
          </cell>
          <cell r="L15">
            <v>535</v>
          </cell>
          <cell r="M15">
            <v>582</v>
          </cell>
          <cell r="N15">
            <v>620</v>
          </cell>
          <cell r="O15">
            <v>675</v>
          </cell>
          <cell r="P15">
            <v>708</v>
          </cell>
          <cell r="Q15">
            <v>750</v>
          </cell>
          <cell r="R15">
            <v>638</v>
          </cell>
          <cell r="S15">
            <v>753</v>
          </cell>
          <cell r="T15">
            <v>810</v>
          </cell>
          <cell r="U15">
            <v>891</v>
          </cell>
          <cell r="V15">
            <v>954</v>
          </cell>
          <cell r="W15">
            <v>999</v>
          </cell>
          <cell r="X15">
            <v>1111</v>
          </cell>
          <cell r="Y15">
            <v>1278</v>
          </cell>
          <cell r="Z15">
            <v>1418</v>
          </cell>
          <cell r="AA15">
            <v>1613</v>
          </cell>
          <cell r="AB15">
            <v>1893</v>
          </cell>
          <cell r="AC15">
            <v>2142</v>
          </cell>
          <cell r="AD15">
            <v>2328</v>
          </cell>
          <cell r="AE15">
            <v>2510</v>
          </cell>
          <cell r="AF15">
            <v>2803</v>
          </cell>
          <cell r="AG15">
            <v>3019</v>
          </cell>
          <cell r="AH15">
            <v>3392</v>
          </cell>
          <cell r="AI15">
            <v>3595</v>
          </cell>
        </row>
        <row r="16">
          <cell r="A16" t="str">
            <v>North Carolina</v>
          </cell>
          <cell r="B16">
            <v>665</v>
          </cell>
          <cell r="C16">
            <v>913</v>
          </cell>
          <cell r="D16">
            <v>1044</v>
          </cell>
          <cell r="E16">
            <v>1421</v>
          </cell>
          <cell r="F16">
            <v>1552</v>
          </cell>
          <cell r="G16">
            <v>1760</v>
          </cell>
          <cell r="H16">
            <v>2013</v>
          </cell>
          <cell r="I16">
            <v>2234</v>
          </cell>
          <cell r="J16">
            <v>3168</v>
          </cell>
          <cell r="K16">
            <v>3364.5</v>
          </cell>
          <cell r="L16">
            <v>3561</v>
          </cell>
          <cell r="M16">
            <v>3903</v>
          </cell>
          <cell r="N16">
            <v>4433</v>
          </cell>
          <cell r="O16">
            <v>4883</v>
          </cell>
          <cell r="P16">
            <v>5352</v>
          </cell>
          <cell r="Q16">
            <v>5829</v>
          </cell>
          <cell r="R16">
            <v>6456</v>
          </cell>
          <cell r="S16">
            <v>7287</v>
          </cell>
          <cell r="T16">
            <v>7801</v>
          </cell>
          <cell r="U16">
            <v>8741</v>
          </cell>
          <cell r="V16">
            <v>9676</v>
          </cell>
          <cell r="W16">
            <v>10690</v>
          </cell>
          <cell r="X16">
            <v>12159</v>
          </cell>
          <cell r="Y16">
            <v>13266</v>
          </cell>
          <cell r="Z16">
            <v>15147</v>
          </cell>
          <cell r="AA16">
            <v>18356</v>
          </cell>
          <cell r="AB16">
            <v>20922</v>
          </cell>
          <cell r="AC16">
            <v>23359</v>
          </cell>
          <cell r="AD16">
            <v>25535</v>
          </cell>
          <cell r="AE16">
            <v>28692</v>
          </cell>
          <cell r="AF16">
            <v>31511</v>
          </cell>
          <cell r="AG16">
            <v>34125</v>
          </cell>
          <cell r="AH16">
            <v>37419</v>
          </cell>
          <cell r="AI16">
            <v>40526</v>
          </cell>
        </row>
        <row r="17">
          <cell r="A17" t="str">
            <v>Oklahoma</v>
          </cell>
          <cell r="B17">
            <v>898</v>
          </cell>
          <cell r="C17">
            <v>1072</v>
          </cell>
          <cell r="D17">
            <v>1446</v>
          </cell>
          <cell r="E17">
            <v>1540</v>
          </cell>
          <cell r="F17">
            <v>1586</v>
          </cell>
          <cell r="G17">
            <v>1942</v>
          </cell>
          <cell r="H17">
            <v>2254</v>
          </cell>
          <cell r="I17">
            <v>2334</v>
          </cell>
          <cell r="J17">
            <v>3039</v>
          </cell>
          <cell r="K17">
            <v>3319</v>
          </cell>
          <cell r="L17">
            <v>3599</v>
          </cell>
          <cell r="M17">
            <v>3726</v>
          </cell>
          <cell r="N17">
            <v>3803</v>
          </cell>
          <cell r="O17">
            <v>4109</v>
          </cell>
          <cell r="P17">
            <v>4371</v>
          </cell>
          <cell r="Q17">
            <v>4650</v>
          </cell>
          <cell r="R17">
            <v>4999</v>
          </cell>
          <cell r="S17">
            <v>5334</v>
          </cell>
          <cell r="T17">
            <v>5748</v>
          </cell>
          <cell r="U17">
            <v>6180</v>
          </cell>
          <cell r="V17">
            <v>6212</v>
          </cell>
          <cell r="W17">
            <v>6626</v>
          </cell>
          <cell r="X17">
            <v>6817</v>
          </cell>
          <cell r="Y17">
            <v>7246</v>
          </cell>
          <cell r="Z17">
            <v>7854</v>
          </cell>
          <cell r="AA17">
            <v>9768</v>
          </cell>
          <cell r="AB17">
            <v>9522</v>
          </cell>
          <cell r="AC17">
            <v>10846</v>
          </cell>
          <cell r="AD17">
            <v>12220</v>
          </cell>
          <cell r="AE17">
            <v>13084</v>
          </cell>
          <cell r="AF17">
            <v>13867</v>
          </cell>
          <cell r="AG17">
            <v>14335</v>
          </cell>
          <cell r="AH17">
            <v>15411</v>
          </cell>
          <cell r="AI17">
            <v>15986</v>
          </cell>
        </row>
        <row r="18">
          <cell r="A18" t="str">
            <v>South Carolina</v>
          </cell>
          <cell r="B18">
            <v>158</v>
          </cell>
          <cell r="C18">
            <v>291</v>
          </cell>
          <cell r="D18">
            <v>543</v>
          </cell>
          <cell r="E18">
            <v>624</v>
          </cell>
          <cell r="F18">
            <v>657</v>
          </cell>
          <cell r="G18">
            <v>877</v>
          </cell>
          <cell r="H18">
            <v>742</v>
          </cell>
          <cell r="I18">
            <v>796</v>
          </cell>
          <cell r="J18">
            <v>1175</v>
          </cell>
          <cell r="K18">
            <v>1231</v>
          </cell>
          <cell r="L18">
            <v>1287</v>
          </cell>
          <cell r="M18">
            <v>1393</v>
          </cell>
          <cell r="N18">
            <v>1449</v>
          </cell>
          <cell r="O18">
            <v>1626</v>
          </cell>
          <cell r="P18">
            <v>1682</v>
          </cell>
          <cell r="Q18">
            <v>1839</v>
          </cell>
          <cell r="R18">
            <v>1959</v>
          </cell>
          <cell r="S18">
            <v>2217</v>
          </cell>
          <cell r="T18">
            <v>2374</v>
          </cell>
          <cell r="U18">
            <v>2536</v>
          </cell>
          <cell r="V18">
            <v>2759</v>
          </cell>
          <cell r="W18">
            <v>2951</v>
          </cell>
          <cell r="X18">
            <v>3212</v>
          </cell>
          <cell r="Y18">
            <v>3569</v>
          </cell>
          <cell r="Z18">
            <v>4073</v>
          </cell>
          <cell r="AA18">
            <v>4942</v>
          </cell>
          <cell r="AB18">
            <v>5917</v>
          </cell>
          <cell r="AC18">
            <v>6683</v>
          </cell>
          <cell r="AD18">
            <v>7428</v>
          </cell>
          <cell r="AE18">
            <v>8171</v>
          </cell>
          <cell r="AF18">
            <v>8901</v>
          </cell>
          <cell r="AG18">
            <v>9180</v>
          </cell>
          <cell r="AH18">
            <v>9772</v>
          </cell>
          <cell r="AI18">
            <v>10551</v>
          </cell>
        </row>
        <row r="19">
          <cell r="A19" t="str">
            <v>Tennessee</v>
          </cell>
          <cell r="B19">
            <v>359</v>
          </cell>
          <cell r="C19">
            <v>580</v>
          </cell>
          <cell r="D19">
            <v>722</v>
          </cell>
          <cell r="E19">
            <v>643</v>
          </cell>
          <cell r="F19">
            <v>776</v>
          </cell>
          <cell r="G19">
            <v>838</v>
          </cell>
          <cell r="H19">
            <v>1007</v>
          </cell>
          <cell r="I19">
            <v>1141</v>
          </cell>
          <cell r="J19">
            <v>1735</v>
          </cell>
          <cell r="K19">
            <v>1855.5</v>
          </cell>
          <cell r="L19">
            <v>1976</v>
          </cell>
          <cell r="M19">
            <v>2081</v>
          </cell>
          <cell r="N19">
            <v>2314</v>
          </cell>
          <cell r="O19">
            <v>2440</v>
          </cell>
          <cell r="P19">
            <v>2613</v>
          </cell>
          <cell r="Q19">
            <v>2803</v>
          </cell>
          <cell r="R19">
            <v>2994</v>
          </cell>
          <cell r="S19">
            <v>3079</v>
          </cell>
          <cell r="T19">
            <v>3344</v>
          </cell>
          <cell r="U19">
            <v>3559</v>
          </cell>
          <cell r="V19">
            <v>4006</v>
          </cell>
          <cell r="W19">
            <v>4463</v>
          </cell>
          <cell r="X19">
            <v>4743</v>
          </cell>
          <cell r="Y19">
            <v>4902</v>
          </cell>
          <cell r="Z19">
            <v>5627</v>
          </cell>
          <cell r="AA19">
            <v>7378</v>
          </cell>
          <cell r="AB19">
            <v>8138</v>
          </cell>
          <cell r="AC19">
            <v>8758</v>
          </cell>
          <cell r="AD19">
            <v>9251</v>
          </cell>
          <cell r="AE19">
            <v>9729</v>
          </cell>
          <cell r="AF19">
            <v>10188</v>
          </cell>
          <cell r="AG19">
            <v>11070</v>
          </cell>
          <cell r="AH19">
            <v>11843</v>
          </cell>
          <cell r="AI19">
            <v>12913</v>
          </cell>
        </row>
        <row r="20">
          <cell r="A20" t="str">
            <v>Texas</v>
          </cell>
          <cell r="B20">
            <v>66165</v>
          </cell>
          <cell r="C20">
            <v>72718</v>
          </cell>
          <cell r="D20">
            <v>78979</v>
          </cell>
          <cell r="E20">
            <v>83398</v>
          </cell>
          <cell r="F20">
            <v>96496</v>
          </cell>
          <cell r="G20">
            <v>101479</v>
          </cell>
          <cell r="H20">
            <v>117808</v>
          </cell>
          <cell r="I20">
            <v>139223</v>
          </cell>
          <cell r="J20">
            <v>158817</v>
          </cell>
          <cell r="K20">
            <v>166659.5</v>
          </cell>
          <cell r="L20">
            <v>174502</v>
          </cell>
          <cell r="M20">
            <v>183486</v>
          </cell>
          <cell r="N20">
            <v>189434</v>
          </cell>
          <cell r="O20">
            <v>196587</v>
          </cell>
          <cell r="P20">
            <v>202070</v>
          </cell>
          <cell r="Q20">
            <v>209697</v>
          </cell>
          <cell r="R20">
            <v>226686</v>
          </cell>
          <cell r="S20">
            <v>234964</v>
          </cell>
          <cell r="T20">
            <v>255454</v>
          </cell>
          <cell r="U20">
            <v>272291</v>
          </cell>
          <cell r="V20">
            <v>291365</v>
          </cell>
          <cell r="W20">
            <v>298831</v>
          </cell>
          <cell r="X20">
            <v>312100</v>
          </cell>
          <cell r="Y20">
            <v>321997</v>
          </cell>
          <cell r="Z20">
            <v>347035</v>
          </cell>
          <cell r="AA20">
            <v>397504</v>
          </cell>
          <cell r="AB20">
            <v>424865</v>
          </cell>
          <cell r="AC20">
            <v>455007</v>
          </cell>
          <cell r="AD20">
            <v>466378</v>
          </cell>
          <cell r="AE20">
            <v>481971</v>
          </cell>
          <cell r="AF20">
            <v>492898</v>
          </cell>
          <cell r="AG20">
            <v>513836</v>
          </cell>
          <cell r="AH20">
            <v>542891</v>
          </cell>
          <cell r="AI20">
            <v>564959</v>
          </cell>
        </row>
        <row r="21">
          <cell r="A21" t="str">
            <v>Virginia</v>
          </cell>
          <cell r="B21">
            <v>917</v>
          </cell>
          <cell r="C21">
            <v>1323</v>
          </cell>
          <cell r="D21">
            <v>1816</v>
          </cell>
          <cell r="E21">
            <v>2056</v>
          </cell>
          <cell r="F21">
            <v>2398</v>
          </cell>
          <cell r="G21">
            <v>2939</v>
          </cell>
          <cell r="H21">
            <v>3421</v>
          </cell>
          <cell r="I21">
            <v>4349</v>
          </cell>
          <cell r="J21">
            <v>5349</v>
          </cell>
          <cell r="K21">
            <v>5853.5</v>
          </cell>
          <cell r="L21">
            <v>6358</v>
          </cell>
          <cell r="M21">
            <v>7204</v>
          </cell>
          <cell r="N21">
            <v>7221</v>
          </cell>
          <cell r="O21">
            <v>8100</v>
          </cell>
          <cell r="P21">
            <v>8785</v>
          </cell>
          <cell r="Q21">
            <v>9712</v>
          </cell>
          <cell r="R21">
            <v>9906</v>
          </cell>
          <cell r="S21">
            <v>10606</v>
          </cell>
          <cell r="T21">
            <v>11305</v>
          </cell>
          <cell r="U21">
            <v>11993</v>
          </cell>
          <cell r="V21">
            <v>13025</v>
          </cell>
          <cell r="W21">
            <v>14240</v>
          </cell>
          <cell r="X21">
            <v>15616</v>
          </cell>
          <cell r="Y21">
            <v>17249</v>
          </cell>
          <cell r="Z21">
            <v>18872</v>
          </cell>
          <cell r="AA21">
            <v>22989</v>
          </cell>
          <cell r="AB21">
            <v>26371</v>
          </cell>
          <cell r="AC21">
            <v>30573</v>
          </cell>
          <cell r="AD21">
            <v>31989</v>
          </cell>
          <cell r="AE21">
            <v>33813</v>
          </cell>
          <cell r="AF21">
            <v>35168</v>
          </cell>
          <cell r="AG21">
            <v>37947</v>
          </cell>
          <cell r="AH21">
            <v>38731</v>
          </cell>
          <cell r="AI21">
            <v>40084</v>
          </cell>
        </row>
        <row r="22">
          <cell r="A22" t="str">
            <v>West Virginia</v>
          </cell>
          <cell r="B22">
            <v>163</v>
          </cell>
          <cell r="C22">
            <v>144</v>
          </cell>
          <cell r="D22">
            <v>216</v>
          </cell>
          <cell r="E22">
            <v>239</v>
          </cell>
          <cell r="F22">
            <v>208</v>
          </cell>
          <cell r="G22">
            <v>238</v>
          </cell>
          <cell r="H22">
            <v>286</v>
          </cell>
          <cell r="I22">
            <v>324</v>
          </cell>
          <cell r="J22">
            <v>393</v>
          </cell>
          <cell r="K22">
            <v>395.5</v>
          </cell>
          <cell r="L22">
            <v>398</v>
          </cell>
          <cell r="M22">
            <v>411</v>
          </cell>
          <cell r="N22">
            <v>444</v>
          </cell>
          <cell r="O22">
            <v>857</v>
          </cell>
          <cell r="P22">
            <v>507</v>
          </cell>
          <cell r="Q22">
            <v>566</v>
          </cell>
          <cell r="R22">
            <v>569</v>
          </cell>
          <cell r="S22">
            <v>621</v>
          </cell>
          <cell r="T22">
            <v>672</v>
          </cell>
          <cell r="U22">
            <v>778</v>
          </cell>
          <cell r="V22">
            <v>818</v>
          </cell>
          <cell r="W22">
            <v>956</v>
          </cell>
          <cell r="X22">
            <v>1088</v>
          </cell>
          <cell r="Y22">
            <v>2027</v>
          </cell>
          <cell r="Z22">
            <v>2791</v>
          </cell>
          <cell r="AA22">
            <v>4326</v>
          </cell>
          <cell r="AB22">
            <v>4908</v>
          </cell>
          <cell r="AC22">
            <v>1766</v>
          </cell>
          <cell r="AD22">
            <v>1751</v>
          </cell>
          <cell r="AE22">
            <v>1885</v>
          </cell>
          <cell r="AF22">
            <v>1883</v>
          </cell>
          <cell r="AG22">
            <v>1959</v>
          </cell>
          <cell r="AH22">
            <v>2028</v>
          </cell>
          <cell r="AI22">
            <v>2114</v>
          </cell>
        </row>
        <row r="23">
          <cell r="A23" t="str">
            <v>West</v>
          </cell>
          <cell r="B23">
            <v>176737</v>
          </cell>
          <cell r="C23">
            <v>182994</v>
          </cell>
          <cell r="D23">
            <v>203224</v>
          </cell>
          <cell r="E23">
            <v>223089</v>
          </cell>
          <cell r="F23">
            <v>199779</v>
          </cell>
          <cell r="G23">
            <v>232360</v>
          </cell>
          <cell r="H23">
            <v>273884</v>
          </cell>
          <cell r="I23">
            <v>302909</v>
          </cell>
          <cell r="J23">
            <v>399277</v>
          </cell>
          <cell r="K23">
            <v>416646.5</v>
          </cell>
          <cell r="L23">
            <v>434016</v>
          </cell>
          <cell r="M23">
            <v>453798</v>
          </cell>
          <cell r="N23">
            <v>482535</v>
          </cell>
          <cell r="O23">
            <v>515542</v>
          </cell>
          <cell r="P23">
            <v>496334</v>
          </cell>
          <cell r="Q23">
            <v>565252</v>
          </cell>
          <cell r="R23">
            <v>599712</v>
          </cell>
          <cell r="S23">
            <v>649513</v>
          </cell>
          <cell r="T23">
            <v>676365</v>
          </cell>
          <cell r="U23">
            <v>675118</v>
          </cell>
          <cell r="V23">
            <v>704770</v>
          </cell>
          <cell r="W23">
            <v>737960</v>
          </cell>
          <cell r="X23">
            <v>754564</v>
          </cell>
          <cell r="Y23">
            <v>808314</v>
          </cell>
          <cell r="Z23">
            <v>886938</v>
          </cell>
          <cell r="AA23">
            <v>952692</v>
          </cell>
          <cell r="AB23">
            <v>1037155</v>
          </cell>
          <cell r="AC23">
            <v>1084904</v>
          </cell>
          <cell r="AD23">
            <v>1139045</v>
          </cell>
          <cell r="AE23">
            <v>1194251</v>
          </cell>
          <cell r="AF23">
            <v>1246586</v>
          </cell>
          <cell r="AG23">
            <v>1286829</v>
          </cell>
          <cell r="AH23">
            <v>1328277</v>
          </cell>
          <cell r="AI23">
            <v>1365819</v>
          </cell>
        </row>
        <row r="24">
          <cell r="A24" t="str">
            <v xml:space="preserve">   as a percent of U.S.</v>
          </cell>
          <cell r="B24">
            <v>50.133036058728756</v>
          </cell>
          <cell r="C24">
            <v>47.715574561289145</v>
          </cell>
          <cell r="D24">
            <v>46.986578500167624</v>
          </cell>
          <cell r="E24">
            <v>46.552425707554548</v>
          </cell>
          <cell r="F24">
            <v>44.595915852634967</v>
          </cell>
          <cell r="G24">
            <v>42.643938893415843</v>
          </cell>
          <cell r="H24">
            <v>43.479033912135151</v>
          </cell>
          <cell r="I24">
            <v>41.851555052019293</v>
          </cell>
          <cell r="J24">
            <v>45.151094691585449</v>
          </cell>
          <cell r="K24">
            <v>45.06761551208664</v>
          </cell>
          <cell r="L24">
            <v>44.991090226616123</v>
          </cell>
          <cell r="M24">
            <v>44.971503717746579</v>
          </cell>
          <cell r="N24">
            <v>45.402239367707942</v>
          </cell>
          <cell r="O24">
            <v>45.895390181412232</v>
          </cell>
          <cell r="P24">
            <v>44.864646946737388</v>
          </cell>
          <cell r="Q24">
            <v>46.647845293927837</v>
          </cell>
          <cell r="R24">
            <v>47.245895905122495</v>
          </cell>
          <cell r="S24">
            <v>47.959491838927264</v>
          </cell>
          <cell r="T24">
            <v>47.297755617948063</v>
          </cell>
          <cell r="U24">
            <v>45.629739171927817</v>
          </cell>
          <cell r="V24">
            <v>45.433564765570104</v>
          </cell>
          <cell r="W24">
            <v>45.754717858513537</v>
          </cell>
          <cell r="X24">
            <v>45.226831231617858</v>
          </cell>
          <cell r="Y24">
            <v>45.627887679328943</v>
          </cell>
          <cell r="Z24">
            <v>45.780918603888914</v>
          </cell>
          <cell r="AA24">
            <v>44.34235733714624</v>
          </cell>
          <cell r="AB24">
            <v>44.389257436336401</v>
          </cell>
          <cell r="AC24">
            <v>43.799766084515596</v>
          </cell>
          <cell r="AD24">
            <v>43.978214848451039</v>
          </cell>
          <cell r="AE24">
            <v>44.181593318069105</v>
          </cell>
          <cell r="AF24">
            <v>44.432127790316208</v>
          </cell>
          <cell r="AG24">
            <v>44.38979209570428</v>
          </cell>
          <cell r="AH24">
            <v>44.110998384373083</v>
          </cell>
          <cell r="AI24">
            <v>43.858963506818625</v>
          </cell>
        </row>
        <row r="25">
          <cell r="A25" t="str">
            <v>Alaska</v>
          </cell>
          <cell r="B25">
            <v>307</v>
          </cell>
          <cell r="C25">
            <v>321</v>
          </cell>
          <cell r="D25">
            <v>203</v>
          </cell>
          <cell r="E25">
            <v>270</v>
          </cell>
          <cell r="F25">
            <v>406</v>
          </cell>
          <cell r="G25">
            <v>391</v>
          </cell>
          <cell r="H25">
            <v>511</v>
          </cell>
          <cell r="I25">
            <v>622</v>
          </cell>
          <cell r="J25">
            <v>715</v>
          </cell>
          <cell r="K25">
            <v>697.5</v>
          </cell>
          <cell r="L25">
            <v>680</v>
          </cell>
          <cell r="M25">
            <v>771</v>
          </cell>
          <cell r="N25">
            <v>698</v>
          </cell>
          <cell r="O25">
            <v>819</v>
          </cell>
          <cell r="P25">
            <v>754</v>
          </cell>
          <cell r="Q25">
            <v>782</v>
          </cell>
          <cell r="R25">
            <v>813</v>
          </cell>
          <cell r="S25">
            <v>816</v>
          </cell>
          <cell r="T25">
            <v>913</v>
          </cell>
          <cell r="U25">
            <v>912</v>
          </cell>
          <cell r="V25">
            <v>941</v>
          </cell>
          <cell r="W25">
            <v>967</v>
          </cell>
          <cell r="X25">
            <v>1001</v>
          </cell>
          <cell r="Y25">
            <v>1113</v>
          </cell>
          <cell r="Z25">
            <v>1131</v>
          </cell>
          <cell r="AA25">
            <v>939</v>
          </cell>
          <cell r="AB25">
            <v>1729</v>
          </cell>
          <cell r="AC25">
            <v>2147</v>
          </cell>
          <cell r="AD25">
            <v>2096</v>
          </cell>
          <cell r="AE25">
            <v>2489</v>
          </cell>
          <cell r="AF25">
            <v>2775</v>
          </cell>
          <cell r="AG25">
            <v>2370</v>
          </cell>
          <cell r="AH25">
            <v>1866</v>
          </cell>
          <cell r="AI25">
            <v>1887</v>
          </cell>
        </row>
        <row r="26">
          <cell r="A26" t="str">
            <v>Arizona</v>
          </cell>
          <cell r="B26">
            <v>13390</v>
          </cell>
          <cell r="C26">
            <v>14968</v>
          </cell>
          <cell r="D26">
            <v>14321</v>
          </cell>
          <cell r="E26">
            <v>16153</v>
          </cell>
          <cell r="F26">
            <v>17282</v>
          </cell>
          <cell r="G26">
            <v>19892</v>
          </cell>
          <cell r="H26">
            <v>24651</v>
          </cell>
          <cell r="I26">
            <v>28134</v>
          </cell>
          <cell r="J26">
            <v>32209</v>
          </cell>
          <cell r="K26">
            <v>33925</v>
          </cell>
          <cell r="L26">
            <v>35641</v>
          </cell>
          <cell r="M26">
            <v>36241</v>
          </cell>
          <cell r="N26">
            <v>39900</v>
          </cell>
          <cell r="O26">
            <v>42013</v>
          </cell>
          <cell r="P26">
            <v>42994</v>
          </cell>
          <cell r="Q26">
            <v>49373</v>
          </cell>
          <cell r="R26">
            <v>49116</v>
          </cell>
          <cell r="S26">
            <v>51257</v>
          </cell>
          <cell r="T26">
            <v>54323</v>
          </cell>
          <cell r="U26">
            <v>59476</v>
          </cell>
          <cell r="V26">
            <v>64743</v>
          </cell>
          <cell r="W26">
            <v>70907</v>
          </cell>
          <cell r="X26">
            <v>65395</v>
          </cell>
          <cell r="Y26">
            <v>74144</v>
          </cell>
          <cell r="Z26">
            <v>83343</v>
          </cell>
          <cell r="AA26">
            <v>94609</v>
          </cell>
          <cell r="AB26">
            <v>102377</v>
          </cell>
          <cell r="AC26">
            <v>91650</v>
          </cell>
          <cell r="AD26">
            <v>109989</v>
          </cell>
          <cell r="AE26">
            <v>111422</v>
          </cell>
          <cell r="AF26">
            <v>112379</v>
          </cell>
          <cell r="AG26">
            <v>115645</v>
          </cell>
          <cell r="AH26">
            <v>114543</v>
          </cell>
          <cell r="AI26">
            <v>122880</v>
          </cell>
        </row>
        <row r="27">
          <cell r="A27" t="str">
            <v>California</v>
          </cell>
          <cell r="B27">
            <v>134566</v>
          </cell>
          <cell r="C27">
            <v>138479</v>
          </cell>
          <cell r="D27">
            <v>156832</v>
          </cell>
          <cell r="E27">
            <v>174667</v>
          </cell>
          <cell r="F27">
            <v>149595</v>
          </cell>
          <cell r="G27">
            <v>173011</v>
          </cell>
          <cell r="H27">
            <v>204682</v>
          </cell>
          <cell r="I27">
            <v>219645</v>
          </cell>
          <cell r="J27">
            <v>300169</v>
          </cell>
          <cell r="K27">
            <v>312256</v>
          </cell>
          <cell r="L27">
            <v>324343</v>
          </cell>
          <cell r="M27">
            <v>338327</v>
          </cell>
          <cell r="N27">
            <v>360449</v>
          </cell>
          <cell r="O27">
            <v>382651</v>
          </cell>
          <cell r="P27">
            <v>363969</v>
          </cell>
          <cell r="Q27">
            <v>417700</v>
          </cell>
          <cell r="R27">
            <v>456048</v>
          </cell>
          <cell r="S27">
            <v>497429</v>
          </cell>
          <cell r="T27">
            <v>513859</v>
          </cell>
          <cell r="U27">
            <v>498208</v>
          </cell>
          <cell r="V27">
            <v>517016</v>
          </cell>
          <cell r="W27">
            <v>538482</v>
          </cell>
          <cell r="X27">
            <v>557101</v>
          </cell>
          <cell r="Y27">
            <v>594182</v>
          </cell>
          <cell r="Z27">
            <v>648956</v>
          </cell>
          <cell r="AA27">
            <v>682811</v>
          </cell>
          <cell r="AB27">
            <v>737839</v>
          </cell>
          <cell r="AC27">
            <v>791992</v>
          </cell>
          <cell r="AD27">
            <v>815555</v>
          </cell>
          <cell r="AE27">
            <v>862401</v>
          </cell>
          <cell r="AF27">
            <v>909053</v>
          </cell>
          <cell r="AG27">
            <v>942986</v>
          </cell>
          <cell r="AH27">
            <v>973802</v>
          </cell>
          <cell r="AI27">
            <v>991769</v>
          </cell>
        </row>
        <row r="28">
          <cell r="A28" t="str">
            <v>Colorado</v>
          </cell>
          <cell r="B28">
            <v>8530</v>
          </cell>
          <cell r="C28">
            <v>8357</v>
          </cell>
          <cell r="D28">
            <v>8514</v>
          </cell>
          <cell r="E28">
            <v>8896</v>
          </cell>
          <cell r="F28">
            <v>8121</v>
          </cell>
          <cell r="G28">
            <v>9008</v>
          </cell>
          <cell r="H28">
            <v>12561</v>
          </cell>
          <cell r="I28">
            <v>15742</v>
          </cell>
          <cell r="J28">
            <v>18663</v>
          </cell>
          <cell r="K28">
            <v>19077</v>
          </cell>
          <cell r="L28">
            <v>19491</v>
          </cell>
          <cell r="M28">
            <v>20487</v>
          </cell>
          <cell r="N28">
            <v>21155</v>
          </cell>
          <cell r="O28">
            <v>22726</v>
          </cell>
          <cell r="P28">
            <v>22530</v>
          </cell>
          <cell r="Q28">
            <v>23417</v>
          </cell>
          <cell r="R28">
            <v>22967</v>
          </cell>
          <cell r="S28">
            <v>23762</v>
          </cell>
          <cell r="T28">
            <v>25445</v>
          </cell>
          <cell r="U28">
            <v>27122</v>
          </cell>
          <cell r="V28">
            <v>27968</v>
          </cell>
          <cell r="W28">
            <v>28371</v>
          </cell>
          <cell r="X28">
            <v>29278</v>
          </cell>
          <cell r="Y28">
            <v>30753</v>
          </cell>
          <cell r="Z28">
            <v>32233</v>
          </cell>
          <cell r="AA28">
            <v>36424</v>
          </cell>
          <cell r="AB28">
            <v>40952</v>
          </cell>
          <cell r="AC28">
            <v>40059</v>
          </cell>
          <cell r="AD28">
            <v>42586</v>
          </cell>
          <cell r="AE28">
            <v>43069</v>
          </cell>
          <cell r="AF28">
            <v>43936</v>
          </cell>
          <cell r="AG28">
            <v>44186</v>
          </cell>
          <cell r="AH28">
            <v>49010</v>
          </cell>
          <cell r="AI28">
            <v>52491</v>
          </cell>
        </row>
        <row r="29">
          <cell r="A29" t="str">
            <v>Hawaii</v>
          </cell>
          <cell r="B29">
            <v>1178</v>
          </cell>
          <cell r="C29">
            <v>1361</v>
          </cell>
          <cell r="D29">
            <v>1221</v>
          </cell>
          <cell r="E29">
            <v>1410</v>
          </cell>
          <cell r="F29">
            <v>784</v>
          </cell>
          <cell r="G29">
            <v>626</v>
          </cell>
          <cell r="H29">
            <v>803</v>
          </cell>
          <cell r="I29">
            <v>1007</v>
          </cell>
          <cell r="J29">
            <v>1144</v>
          </cell>
          <cell r="K29">
            <v>1291</v>
          </cell>
          <cell r="L29">
            <v>1438</v>
          </cell>
          <cell r="M29">
            <v>1266</v>
          </cell>
          <cell r="N29">
            <v>1207</v>
          </cell>
          <cell r="O29">
            <v>1309</v>
          </cell>
          <cell r="P29">
            <v>1398</v>
          </cell>
          <cell r="Q29">
            <v>1463</v>
          </cell>
          <cell r="R29">
            <v>1361</v>
          </cell>
          <cell r="S29">
            <v>1568</v>
          </cell>
          <cell r="T29">
            <v>1618</v>
          </cell>
          <cell r="U29">
            <v>1670</v>
          </cell>
          <cell r="V29">
            <v>1677</v>
          </cell>
          <cell r="W29">
            <v>1762</v>
          </cell>
          <cell r="X29">
            <v>1749</v>
          </cell>
          <cell r="Y29">
            <v>1742</v>
          </cell>
          <cell r="Z29">
            <v>1889</v>
          </cell>
          <cell r="AA29">
            <v>2592</v>
          </cell>
          <cell r="AB29">
            <v>5310</v>
          </cell>
          <cell r="AC29">
            <v>6566</v>
          </cell>
          <cell r="AD29">
            <v>6839</v>
          </cell>
          <cell r="AE29">
            <v>6717</v>
          </cell>
          <cell r="AF29">
            <v>6800</v>
          </cell>
          <cell r="AG29">
            <v>6810</v>
          </cell>
          <cell r="AH29">
            <v>6611</v>
          </cell>
          <cell r="AI29">
            <v>6735</v>
          </cell>
        </row>
        <row r="30">
          <cell r="A30" t="str">
            <v>Idaho</v>
          </cell>
          <cell r="B30">
            <v>368</v>
          </cell>
          <cell r="C30">
            <v>308</v>
          </cell>
          <cell r="D30">
            <v>585</v>
          </cell>
          <cell r="E30">
            <v>530</v>
          </cell>
          <cell r="F30">
            <v>568</v>
          </cell>
          <cell r="G30">
            <v>649</v>
          </cell>
          <cell r="H30">
            <v>581</v>
          </cell>
          <cell r="I30">
            <v>879</v>
          </cell>
          <cell r="J30">
            <v>1128</v>
          </cell>
          <cell r="K30">
            <v>1251.5</v>
          </cell>
          <cell r="L30">
            <v>1375</v>
          </cell>
          <cell r="M30">
            <v>1545</v>
          </cell>
          <cell r="N30">
            <v>1553</v>
          </cell>
          <cell r="O30">
            <v>1649</v>
          </cell>
          <cell r="P30">
            <v>1693</v>
          </cell>
          <cell r="Q30">
            <v>1746</v>
          </cell>
          <cell r="R30">
            <v>1942</v>
          </cell>
          <cell r="S30">
            <v>2297</v>
          </cell>
          <cell r="T30">
            <v>2460</v>
          </cell>
          <cell r="U30">
            <v>2747</v>
          </cell>
          <cell r="V30">
            <v>2841</v>
          </cell>
          <cell r="W30">
            <v>3202</v>
          </cell>
          <cell r="X30">
            <v>3379</v>
          </cell>
          <cell r="Y30">
            <v>3620</v>
          </cell>
          <cell r="Z30">
            <v>4029</v>
          </cell>
          <cell r="AA30">
            <v>4581</v>
          </cell>
          <cell r="AB30">
            <v>4910</v>
          </cell>
          <cell r="AC30">
            <v>5971</v>
          </cell>
          <cell r="AD30">
            <v>8766</v>
          </cell>
          <cell r="AE30">
            <v>8823</v>
          </cell>
          <cell r="AF30">
            <v>8705</v>
          </cell>
          <cell r="AG30">
            <v>8799</v>
          </cell>
          <cell r="AH30">
            <v>9535</v>
          </cell>
          <cell r="AI30">
            <v>10613</v>
          </cell>
        </row>
        <row r="31">
          <cell r="A31" t="str">
            <v>Montana</v>
          </cell>
          <cell r="B31">
            <v>114</v>
          </cell>
          <cell r="C31">
            <v>127</v>
          </cell>
          <cell r="D31">
            <v>130</v>
          </cell>
          <cell r="E31">
            <v>170</v>
          </cell>
          <cell r="F31">
            <v>180</v>
          </cell>
          <cell r="G31">
            <v>174</v>
          </cell>
          <cell r="H31">
            <v>246</v>
          </cell>
          <cell r="I31">
            <v>259</v>
          </cell>
          <cell r="J31">
            <v>356</v>
          </cell>
          <cell r="K31">
            <v>395.5</v>
          </cell>
          <cell r="L31">
            <v>435</v>
          </cell>
          <cell r="M31">
            <v>458</v>
          </cell>
          <cell r="N31">
            <v>476</v>
          </cell>
          <cell r="O31">
            <v>510</v>
          </cell>
          <cell r="P31">
            <v>481</v>
          </cell>
          <cell r="Q31">
            <v>542</v>
          </cell>
          <cell r="R31">
            <v>550</v>
          </cell>
          <cell r="S31">
            <v>634</v>
          </cell>
          <cell r="T31">
            <v>620</v>
          </cell>
          <cell r="U31">
            <v>646</v>
          </cell>
          <cell r="V31">
            <v>636</v>
          </cell>
          <cell r="W31">
            <v>695</v>
          </cell>
          <cell r="X31">
            <v>725</v>
          </cell>
          <cell r="Y31">
            <v>801</v>
          </cell>
          <cell r="Z31">
            <v>851</v>
          </cell>
          <cell r="AA31">
            <v>996</v>
          </cell>
          <cell r="AB31">
            <v>1336</v>
          </cell>
          <cell r="AC31">
            <v>1410</v>
          </cell>
          <cell r="AD31">
            <v>1470</v>
          </cell>
          <cell r="AE31">
            <v>1539</v>
          </cell>
          <cell r="AF31">
            <v>1555</v>
          </cell>
          <cell r="AG31">
            <v>1641</v>
          </cell>
          <cell r="AH31">
            <v>1765</v>
          </cell>
          <cell r="AI31">
            <v>1800</v>
          </cell>
        </row>
        <row r="32">
          <cell r="A32" t="str">
            <v>Nevada</v>
          </cell>
          <cell r="B32">
            <v>586</v>
          </cell>
          <cell r="C32">
            <v>786</v>
          </cell>
          <cell r="D32">
            <v>1234</v>
          </cell>
          <cell r="E32">
            <v>1186</v>
          </cell>
          <cell r="F32">
            <v>1256</v>
          </cell>
          <cell r="G32">
            <v>1869</v>
          </cell>
          <cell r="H32">
            <v>2232</v>
          </cell>
          <cell r="I32">
            <v>3236</v>
          </cell>
          <cell r="J32">
            <v>3914</v>
          </cell>
          <cell r="K32">
            <v>4002.5</v>
          </cell>
          <cell r="L32">
            <v>4091</v>
          </cell>
          <cell r="M32">
            <v>4846</v>
          </cell>
          <cell r="N32">
            <v>5854</v>
          </cell>
          <cell r="O32">
            <v>6792</v>
          </cell>
          <cell r="P32">
            <v>7540</v>
          </cell>
          <cell r="Q32">
            <v>9300</v>
          </cell>
          <cell r="R32">
            <v>8362</v>
          </cell>
          <cell r="S32">
            <v>9822</v>
          </cell>
          <cell r="T32">
            <v>9601</v>
          </cell>
          <cell r="U32">
            <v>10743</v>
          </cell>
          <cell r="V32">
            <v>11912</v>
          </cell>
          <cell r="W32">
            <v>12948</v>
          </cell>
          <cell r="X32">
            <v>14352</v>
          </cell>
          <cell r="Y32">
            <v>16013</v>
          </cell>
          <cell r="Z32">
            <v>17850</v>
          </cell>
          <cell r="AA32">
            <v>21627</v>
          </cell>
          <cell r="AB32">
            <v>22963</v>
          </cell>
          <cell r="AC32">
            <v>20515</v>
          </cell>
          <cell r="AD32">
            <v>21958</v>
          </cell>
          <cell r="AE32">
            <v>23416</v>
          </cell>
          <cell r="AF32">
            <v>25331</v>
          </cell>
          <cell r="AG32">
            <v>25624</v>
          </cell>
          <cell r="AH32">
            <v>27363</v>
          </cell>
          <cell r="AI32">
            <v>29610</v>
          </cell>
        </row>
        <row r="33">
          <cell r="A33" t="str">
            <v>New Mexico</v>
          </cell>
          <cell r="B33">
            <v>11802</v>
          </cell>
          <cell r="C33">
            <v>12011</v>
          </cell>
          <cell r="D33">
            <v>12942</v>
          </cell>
          <cell r="E33">
            <v>13935</v>
          </cell>
          <cell r="F33">
            <v>15257</v>
          </cell>
          <cell r="G33">
            <v>18981</v>
          </cell>
          <cell r="H33">
            <v>18553</v>
          </cell>
          <cell r="I33">
            <v>21801</v>
          </cell>
          <cell r="J33">
            <v>26462</v>
          </cell>
          <cell r="K33">
            <v>27341.5</v>
          </cell>
          <cell r="L33">
            <v>28221</v>
          </cell>
          <cell r="M33">
            <v>29734</v>
          </cell>
          <cell r="N33">
            <v>30212</v>
          </cell>
          <cell r="O33">
            <v>33699</v>
          </cell>
          <cell r="P33">
            <v>34023</v>
          </cell>
          <cell r="Q33">
            <v>36608</v>
          </cell>
          <cell r="R33">
            <v>34396</v>
          </cell>
          <cell r="S33">
            <v>36488</v>
          </cell>
          <cell r="T33">
            <v>38999</v>
          </cell>
          <cell r="U33">
            <v>42711</v>
          </cell>
          <cell r="V33">
            <v>44664</v>
          </cell>
          <cell r="W33">
            <v>45530</v>
          </cell>
          <cell r="X33">
            <v>45831</v>
          </cell>
          <cell r="Y33">
            <v>46871</v>
          </cell>
          <cell r="Z33">
            <v>50310</v>
          </cell>
          <cell r="AA33">
            <v>55026</v>
          </cell>
          <cell r="AB33">
            <v>60863</v>
          </cell>
          <cell r="AC33">
            <v>60348</v>
          </cell>
          <cell r="AD33">
            <v>61553</v>
          </cell>
          <cell r="AE33">
            <v>61177</v>
          </cell>
          <cell r="AF33">
            <v>58780</v>
          </cell>
          <cell r="AG33">
            <v>56647</v>
          </cell>
          <cell r="AH33">
            <v>56128</v>
          </cell>
          <cell r="AI33">
            <v>55621</v>
          </cell>
        </row>
        <row r="34">
          <cell r="A34" t="str">
            <v>Oregon</v>
          </cell>
          <cell r="B34">
            <v>1258</v>
          </cell>
          <cell r="C34">
            <v>1460</v>
          </cell>
          <cell r="D34">
            <v>1448</v>
          </cell>
          <cell r="E34">
            <v>1440</v>
          </cell>
          <cell r="F34">
            <v>1604</v>
          </cell>
          <cell r="G34">
            <v>1910</v>
          </cell>
          <cell r="H34">
            <v>2218</v>
          </cell>
          <cell r="I34">
            <v>2853</v>
          </cell>
          <cell r="J34">
            <v>3668</v>
          </cell>
          <cell r="K34">
            <v>4246</v>
          </cell>
          <cell r="L34">
            <v>4824</v>
          </cell>
          <cell r="M34">
            <v>5846</v>
          </cell>
          <cell r="N34">
            <v>5194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</sheetData>
      <sheetData sheetId="39"/>
      <sheetData sheetId="40">
        <row r="1">
          <cell r="A1" t="str">
            <v>Black Graduate Enrollment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</sheetData>
      <sheetData sheetId="53"/>
      <sheetData sheetId="54"/>
      <sheetData sheetId="55"/>
      <sheetData sheetId="56">
        <row r="1">
          <cell r="A1" t="str">
            <v>Total Black Enrollment</v>
          </cell>
        </row>
      </sheetData>
      <sheetData sheetId="57">
        <row r="1">
          <cell r="A1" t="str">
            <v>Black Men</v>
          </cell>
        </row>
      </sheetData>
      <sheetData sheetId="58">
        <row r="1">
          <cell r="A1" t="str">
            <v>Black Women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A1" t="str">
            <v>Blacks in Historically Black Colleges</v>
          </cell>
        </row>
      </sheetData>
      <sheetData sheetId="68"/>
      <sheetData sheetId="69">
        <row r="1">
          <cell r="A1" t="str">
            <v>Blacks in Predominantly Black Colleges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V75"/>
  <sheetViews>
    <sheetView showGridLines="0" showZeros="0" tabSelected="1" view="pageBreakPreview" zoomScale="90" zoomScaleNormal="80" zoomScaleSheetLayoutView="90" workbookViewId="0">
      <selection activeCell="B7" sqref="B7"/>
    </sheetView>
  </sheetViews>
  <sheetFormatPr defaultColWidth="9.7109375" defaultRowHeight="12.75"/>
  <cols>
    <col min="1" max="1" width="7.5703125" style="1" customWidth="1"/>
    <col min="2" max="2" width="12.140625" style="1" customWidth="1"/>
    <col min="3" max="3" width="11" style="1" customWidth="1"/>
    <col min="4" max="4" width="9.28515625" style="1" customWidth="1"/>
    <col min="5" max="5" width="7.28515625" style="1" customWidth="1"/>
    <col min="6" max="14" width="9.28515625" style="1" customWidth="1"/>
    <col min="15" max="15" width="10.140625" style="1" customWidth="1"/>
    <col min="16" max="17" width="9.5703125" style="1" customWidth="1"/>
    <col min="18" max="18" width="9.7109375" style="1"/>
    <col min="19" max="19" width="2" style="1" customWidth="1"/>
    <col min="20" max="22" width="10.28515625" style="1" customWidth="1"/>
    <col min="23" max="16384" width="9.7109375" style="1"/>
  </cols>
  <sheetData>
    <row r="1" spans="1:22">
      <c r="A1" s="5" t="s">
        <v>87</v>
      </c>
      <c r="B1" s="5"/>
      <c r="C1" s="3"/>
      <c r="D1" s="3"/>
      <c r="E1" s="3"/>
      <c r="F1" s="3"/>
      <c r="G1" s="3"/>
      <c r="H1" s="3"/>
      <c r="I1" s="3"/>
      <c r="J1" s="3"/>
      <c r="K1" s="3"/>
      <c r="L1" s="3"/>
      <c r="N1" s="3"/>
      <c r="O1" s="3"/>
      <c r="P1" s="3"/>
      <c r="Q1" s="3"/>
    </row>
    <row r="2" spans="1:22" ht="14.25">
      <c r="A2" s="5" t="s">
        <v>19</v>
      </c>
      <c r="B2" s="5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3.5" customHeight="1">
      <c r="A4" s="3"/>
      <c r="B4" s="3"/>
      <c r="C4" s="13"/>
      <c r="D4" s="69"/>
      <c r="E4" s="69"/>
      <c r="F4" s="90"/>
      <c r="G4" s="69"/>
      <c r="H4" s="90"/>
      <c r="I4" s="69"/>
      <c r="J4" s="90"/>
      <c r="K4" s="69"/>
      <c r="L4" s="90"/>
      <c r="M4" s="95" t="s">
        <v>10</v>
      </c>
      <c r="N4" s="3"/>
      <c r="O4" s="3" t="s">
        <v>52</v>
      </c>
      <c r="P4" s="18" t="s">
        <v>18</v>
      </c>
      <c r="Q4" s="19"/>
      <c r="R4" s="20"/>
      <c r="T4" s="18" t="s">
        <v>23</v>
      </c>
      <c r="U4" s="19"/>
      <c r="V4" s="20"/>
    </row>
    <row r="5" spans="1:22" ht="13.5" customHeight="1">
      <c r="A5" s="3"/>
      <c r="B5" s="3"/>
      <c r="C5" s="6"/>
      <c r="E5" s="103" t="s">
        <v>52</v>
      </c>
      <c r="G5" s="95" t="s">
        <v>10</v>
      </c>
      <c r="H5" s="3"/>
      <c r="I5" s="95" t="s">
        <v>11</v>
      </c>
      <c r="J5" s="3"/>
      <c r="K5" s="95" t="s">
        <v>10</v>
      </c>
      <c r="L5" s="3"/>
      <c r="M5" s="91" t="s">
        <v>13</v>
      </c>
      <c r="N5" s="3"/>
      <c r="O5" s="3" t="s">
        <v>52</v>
      </c>
      <c r="P5" s="3"/>
      <c r="Q5" s="3"/>
    </row>
    <row r="6" spans="1:22" ht="13.5" customHeight="1">
      <c r="A6" s="3"/>
      <c r="B6" s="3"/>
      <c r="C6" s="6"/>
      <c r="D6" s="88" t="s">
        <v>9</v>
      </c>
      <c r="E6" s="91" t="s">
        <v>9</v>
      </c>
      <c r="F6" s="92"/>
      <c r="G6" s="91" t="s">
        <v>24</v>
      </c>
      <c r="H6" s="92"/>
      <c r="I6" s="91" t="s">
        <v>14</v>
      </c>
      <c r="J6" s="92"/>
      <c r="K6" s="91" t="s">
        <v>12</v>
      </c>
      <c r="L6" s="92"/>
      <c r="M6" s="91" t="s">
        <v>53</v>
      </c>
      <c r="N6" s="3"/>
      <c r="O6" s="3" t="s">
        <v>52</v>
      </c>
      <c r="P6" s="3"/>
      <c r="Q6" s="3"/>
    </row>
    <row r="7" spans="1:22" ht="13.5" customHeight="1">
      <c r="A7" s="3"/>
      <c r="B7" s="3"/>
      <c r="C7" s="86"/>
      <c r="D7" s="102" t="s">
        <v>22</v>
      </c>
      <c r="E7" s="93" t="s">
        <v>61</v>
      </c>
      <c r="F7" s="94"/>
      <c r="G7" s="93" t="s">
        <v>20</v>
      </c>
      <c r="H7" s="94"/>
      <c r="I7" s="93" t="s">
        <v>25</v>
      </c>
      <c r="J7" s="94"/>
      <c r="K7" s="93" t="s">
        <v>21</v>
      </c>
      <c r="L7" s="94"/>
      <c r="M7" s="93" t="s">
        <v>21</v>
      </c>
      <c r="N7" s="14"/>
      <c r="O7" s="3" t="s">
        <v>52</v>
      </c>
      <c r="P7" s="3"/>
      <c r="Q7" s="3"/>
    </row>
    <row r="8" spans="1:22" ht="25.5">
      <c r="A8" s="14"/>
      <c r="B8" s="14"/>
      <c r="C8" s="87" t="s">
        <v>82</v>
      </c>
      <c r="D8" s="140" t="s">
        <v>84</v>
      </c>
      <c r="E8" s="96">
        <v>2012</v>
      </c>
      <c r="F8" s="139">
        <v>2017</v>
      </c>
      <c r="G8" s="96">
        <v>2012</v>
      </c>
      <c r="H8" s="139">
        <v>2017</v>
      </c>
      <c r="I8" s="96">
        <v>2012</v>
      </c>
      <c r="J8" s="139">
        <v>2017</v>
      </c>
      <c r="K8" s="96">
        <v>2012</v>
      </c>
      <c r="L8" s="139">
        <v>2017</v>
      </c>
      <c r="M8" s="96">
        <v>2012</v>
      </c>
      <c r="N8" s="139">
        <v>2017</v>
      </c>
      <c r="O8" s="15"/>
      <c r="P8" s="15"/>
      <c r="Q8" s="15"/>
    </row>
    <row r="9" spans="1:22">
      <c r="A9" s="30" t="s">
        <v>54</v>
      </c>
      <c r="B9" s="30"/>
      <c r="C9" s="70">
        <f>+'All Hispanic'!AI4</f>
        <v>3359557</v>
      </c>
      <c r="D9" s="75">
        <f>+(('All Hispanic'!AI4-'All Hispanic'!AD4)/'All Hispanic'!AD4)*100</f>
        <v>21.031795210255627</v>
      </c>
      <c r="E9" s="89">
        <f>('Hispanic Women'!AD4/'All Hispanic'!AD4)*100</f>
        <v>58.090205075071225</v>
      </c>
      <c r="F9" s="81">
        <f>+('Hispanic Women'!AI4/'All Hispanic'!AI4)*100</f>
        <v>58.468095644753163</v>
      </c>
      <c r="G9" s="80">
        <f>+('All Hispanic'!AD4/'All Races'!AD4)*100</f>
        <v>15.199862050619299</v>
      </c>
      <c r="H9" s="81">
        <f>+('All Hispanic'!AI4/'All Races'!AI4)*100</f>
        <v>19.204994734507956</v>
      </c>
      <c r="I9" s="80">
        <f>+('2yr Hispanic'!AD4/'All Hispanic'!AD4)*100</f>
        <v>56.304318378651786</v>
      </c>
      <c r="J9" s="79">
        <f>+('2yr Hispanic'!AI4/'All Hispanic'!AI4)*100</f>
        <v>53.316821235656967</v>
      </c>
      <c r="K9" s="80">
        <f>+('Undergrad Hispanic'!AD4/'Undergrad All Races '!AD4)*100</f>
        <v>16.144173153891369</v>
      </c>
      <c r="L9" s="81">
        <f>+('Undergrad Hispanic'!AI4/'Undergrad All Races '!AI4)*100</f>
        <v>20.432855963310939</v>
      </c>
      <c r="M9" s="80">
        <f>+('Grad-Prof Hispanic'!AD4/'Grad-Prof All Races'!AD4)*100</f>
        <v>8.3717003778336956</v>
      </c>
      <c r="N9" s="80">
        <f>+('Grad-Prof Hispanic'!AI4/'Grad-Prof All Races'!AI4)*100</f>
        <v>10.896797835566641</v>
      </c>
      <c r="Q9" s="7"/>
    </row>
    <row r="10" spans="1:22">
      <c r="A10" s="28" t="s">
        <v>16</v>
      </c>
      <c r="B10" s="28"/>
      <c r="C10" s="71">
        <f>+'All Hispanic'!AI5</f>
        <v>1133834</v>
      </c>
      <c r="D10" s="76">
        <f>+(('All Hispanic'!AI5-'All Hispanic'!AD5)/'All Hispanic'!AD5)*100</f>
        <v>21.968257793019468</v>
      </c>
      <c r="E10" s="85">
        <f>('Hispanic Women'!AD5/'All Hispanic'!AD5)*100</f>
        <v>58.244927464517524</v>
      </c>
      <c r="F10" s="76">
        <f>+('Hispanic Women'!AI5/'All Hispanic'!AI5)*100</f>
        <v>58.353515593993478</v>
      </c>
      <c r="G10" s="82">
        <f>+('All Hispanic'!AD5/'All Races'!AD5)*100</f>
        <v>14.42833249728076</v>
      </c>
      <c r="H10" s="76">
        <f>+('All Hispanic'!AI5/'All Races'!AI5)*100</f>
        <v>18.090052189623627</v>
      </c>
      <c r="I10" s="82">
        <f>+('2yr Hispanic'!AD5/'All Hispanic'!AD5)*100</f>
        <v>54.724111297807475</v>
      </c>
      <c r="J10" s="74">
        <f>+('2yr Hispanic'!AI5/'All Hispanic'!AI5)*100</f>
        <v>51.653769423037232</v>
      </c>
      <c r="K10" s="82">
        <f>+('Undergrad Hispanic'!AD5/'Undergrad All Races '!AD5)*100</f>
        <v>15.165160159134365</v>
      </c>
      <c r="L10" s="76">
        <f>+('Undergrad Hispanic'!AI5/'Undergrad All Races '!AI5)*100</f>
        <v>19.040134526669082</v>
      </c>
      <c r="M10" s="82">
        <f>+('Grad-Prof Hispanic'!AD5/'Grad-Prof All Races'!AD5)*100</f>
        <v>8.7855307574877983</v>
      </c>
      <c r="N10" s="82">
        <f>+('Grad-Prof Hispanic'!AI5/'Grad-Prof All Races'!AI5)*100</f>
        <v>11.10352897899779</v>
      </c>
      <c r="O10" s="9"/>
      <c r="P10" s="8"/>
      <c r="Q10" s="9"/>
    </row>
    <row r="11" spans="1:22">
      <c r="A11" s="28" t="s">
        <v>26</v>
      </c>
      <c r="B11" s="28"/>
      <c r="C11" s="74">
        <f>+'All Hispanic'!AI6</f>
        <v>33.749509235890329</v>
      </c>
      <c r="D11" s="74"/>
      <c r="E11" s="82"/>
      <c r="F11" s="74"/>
      <c r="G11" s="82"/>
      <c r="H11" s="74"/>
      <c r="I11" s="82"/>
      <c r="J11" s="74"/>
      <c r="K11" s="82"/>
      <c r="L11" s="74"/>
      <c r="M11" s="82"/>
      <c r="N11" s="82"/>
      <c r="O11" s="9"/>
      <c r="P11" s="8"/>
      <c r="Q11" s="9"/>
    </row>
    <row r="12" spans="1:22">
      <c r="A12" s="65" t="s">
        <v>79</v>
      </c>
      <c r="B12" s="65"/>
      <c r="C12" s="72">
        <f>+'All Hispanic'!AI7</f>
        <v>9414</v>
      </c>
      <c r="D12" s="77">
        <f>+(('All Hispanic'!AI7-'All Hispanic'!AD7)/'All Hispanic'!AD7)*100</f>
        <v>23.15541601255887</v>
      </c>
      <c r="E12" s="83">
        <f>('Hispanic Women'!AD7/'All Hispanic'!AD7)*100</f>
        <v>53.257456828885395</v>
      </c>
      <c r="F12" s="77">
        <f>+('Hispanic Women'!AI7/'All Hispanic'!AI7)*100</f>
        <v>58.08370512003399</v>
      </c>
      <c r="G12" s="83">
        <f>+('All Hispanic'!AD7/'All Races'!AD7)*100</f>
        <v>2.6443056103281513</v>
      </c>
      <c r="H12" s="77">
        <f>+('All Hispanic'!AI7/'All Races'!AI7)*100</f>
        <v>3.4996152430660108</v>
      </c>
      <c r="I12" s="83">
        <f>+('2yr Hispanic'!AD7/'All Hispanic'!AD7)*100</f>
        <v>26.242804814233384</v>
      </c>
      <c r="J12" s="77">
        <f>+('2yr Hispanic'!AI7/'All Hispanic'!AI7)*100</f>
        <v>33.7157425111536</v>
      </c>
      <c r="K12" s="83">
        <f>+('Undergrad Hispanic'!AD7/'Undergrad All Races '!AD7)*100</f>
        <v>2.651934588288158</v>
      </c>
      <c r="L12" s="77">
        <f>+('Undergrad Hispanic'!AI7/'Undergrad All Races '!AI7)*100</f>
        <v>3.5671030501191887</v>
      </c>
      <c r="M12" s="83">
        <f>+('Grad-Prof Hispanic'!AD7/'Grad-Prof All Races'!AD7)*100</f>
        <v>2.5965546682738183</v>
      </c>
      <c r="N12" s="83">
        <f>+('Grad-Prof Hispanic'!AI7/'Grad-Prof All Races'!AI7)*100</f>
        <v>3.0533703095817533</v>
      </c>
      <c r="O12" s="10"/>
      <c r="P12" s="7"/>
      <c r="Q12" s="10"/>
    </row>
    <row r="13" spans="1:22">
      <c r="A13" s="65" t="s">
        <v>0</v>
      </c>
      <c r="B13" s="65"/>
      <c r="C13" s="72">
        <f>+'All Hispanic'!AI8</f>
        <v>9833</v>
      </c>
      <c r="D13" s="77">
        <f>+(('All Hispanic'!AI8-'All Hispanic'!AD8)/'All Hispanic'!AD8)*100</f>
        <v>31.756666220018758</v>
      </c>
      <c r="E13" s="83">
        <f>('Hispanic Women'!AD8/'All Hispanic'!AD8)*100</f>
        <v>57.44338737773014</v>
      </c>
      <c r="F13" s="77">
        <f>+('Hispanic Women'!AI8/'All Hispanic'!AI8)*100</f>
        <v>57.469744737109728</v>
      </c>
      <c r="G13" s="83">
        <f>+('All Hispanic'!AD8/'All Races'!AD8)*100</f>
        <v>4.4085418081932835</v>
      </c>
      <c r="H13" s="77">
        <f>+('All Hispanic'!AI8/'All Races'!AI8)*100</f>
        <v>6.2850751038670509</v>
      </c>
      <c r="I13" s="83">
        <f>+('2yr Hispanic'!AD8/'All Hispanic'!AD8)*100</f>
        <v>39.139756130242532</v>
      </c>
      <c r="J13" s="77">
        <f>+('2yr Hispanic'!AI8/'All Hispanic'!AI8)*100</f>
        <v>33.641818366724294</v>
      </c>
      <c r="K13" s="83">
        <f>+('Undergrad Hispanic'!AD8/'Undergrad All Races '!AD8)*100</f>
        <v>4.6289473684210529</v>
      </c>
      <c r="L13" s="77">
        <f>+('Undergrad Hispanic'!AI8/'Undergrad All Races '!AI8)*100</f>
        <v>6.6649276118429635</v>
      </c>
      <c r="M13" s="83">
        <f>+('Grad-Prof Hispanic'!AD8/'Grad-Prof All Races'!AD8)*100</f>
        <v>2.4703500144634076</v>
      </c>
      <c r="N13" s="83">
        <f>+('Grad-Prof Hispanic'!AI8/'Grad-Prof All Races'!AI8)*100</f>
        <v>3.4428540446757756</v>
      </c>
      <c r="O13" s="9"/>
      <c r="P13" s="7"/>
      <c r="Q13" s="10"/>
    </row>
    <row r="14" spans="1:22">
      <c r="A14" s="65" t="s">
        <v>15</v>
      </c>
      <c r="B14" s="65"/>
      <c r="C14" s="72">
        <f>+'All Hispanic'!AI9</f>
        <v>4702</v>
      </c>
      <c r="D14" s="77">
        <f>+(('All Hispanic'!AI9-'All Hispanic'!AD9)/'All Hispanic'!AD9)*100</f>
        <v>51.481958762886592</v>
      </c>
      <c r="E14" s="83">
        <f>('Hispanic Women'!AD9/'All Hispanic'!AD9)*100</f>
        <v>61.340206185567013</v>
      </c>
      <c r="F14" s="77">
        <f>+('Hispanic Women'!AI9/'All Hispanic'!AI9)*100</f>
        <v>62.292641429179071</v>
      </c>
      <c r="G14" s="83">
        <f>+('All Hispanic'!AD9/'All Races'!AD9)*100</f>
        <v>6.1157741261772474</v>
      </c>
      <c r="H14" s="77">
        <f>+('All Hispanic'!AI9/'All Races'!AI9)*100</f>
        <v>9.2747105351401462</v>
      </c>
      <c r="I14" s="83">
        <f>+('2yr Hispanic'!AD9/'All Hispanic'!AD9)*100</f>
        <v>36.179123711340203</v>
      </c>
      <c r="J14" s="77">
        <f>+('2yr Hispanic'!AI9/'All Hispanic'!AI9)*100</f>
        <v>35.176520629519352</v>
      </c>
      <c r="K14" s="83">
        <f>+('Undergrad Hispanic'!AD9/'Undergrad All Races '!AD9)*100</f>
        <v>6.559115003457018</v>
      </c>
      <c r="L14" s="77">
        <f>+('Undergrad Hispanic'!AI9/'Undergrad All Races '!AI9)*100</f>
        <v>9.8788994160816124</v>
      </c>
      <c r="M14" s="83">
        <f>+('Grad-Prof Hispanic'!AD9/'Grad-Prof All Races'!AD9)*100</f>
        <v>3.503530689842477</v>
      </c>
      <c r="N14" s="83">
        <f>+('Grad-Prof Hispanic'!AI9/'Grad-Prof All Races'!AI9)*100</f>
        <v>5.2962298025134649</v>
      </c>
      <c r="O14" s="9"/>
      <c r="P14" s="7"/>
      <c r="Q14" s="10"/>
    </row>
    <row r="15" spans="1:22">
      <c r="A15" s="65" t="s">
        <v>78</v>
      </c>
      <c r="B15" s="65"/>
      <c r="C15" s="72">
        <f>+'All Hispanic'!AI10</f>
        <v>278039</v>
      </c>
      <c r="D15" s="77">
        <f>+(('All Hispanic'!AI10-'All Hispanic'!AD10)/'All Hispanic'!AD10)*100</f>
        <v>10.954191923827462</v>
      </c>
      <c r="E15" s="83">
        <f>('Hispanic Women'!AD10/'All Hispanic'!AD10)*100</f>
        <v>58.929162892225918</v>
      </c>
      <c r="F15" s="77">
        <f>+('Hispanic Women'!AI10/'All Hispanic'!AI10)*100</f>
        <v>58.934897622276019</v>
      </c>
      <c r="G15" s="83">
        <f>+('All Hispanic'!AD10/'All Races'!AD10)*100</f>
        <v>24.111533728282069</v>
      </c>
      <c r="H15" s="77">
        <f>+('All Hispanic'!AI10/'All Races'!AI10)*100</f>
        <v>28.466952251850092</v>
      </c>
      <c r="I15" s="83">
        <f>+('2yr Hispanic'!AD10/'All Hispanic'!AD10)*100</f>
        <v>54.788518251000639</v>
      </c>
      <c r="J15" s="77">
        <f>+('2yr Hispanic'!AI10/'All Hispanic'!AI10)*100</f>
        <v>48.852139448063042</v>
      </c>
      <c r="K15" s="83">
        <f>+('Undergrad Hispanic'!AD10/'Undergrad All Races '!AD10)*100</f>
        <v>24.784185156913367</v>
      </c>
      <c r="L15" s="77">
        <f>+('Undergrad Hispanic'!AI10/'Undergrad All Races '!AI10)*100</f>
        <v>29.159968721263809</v>
      </c>
      <c r="M15" s="83">
        <f>+('Grad-Prof Hispanic'!AD10/'Grad-Prof All Races'!AD10)*100</f>
        <v>18.222943865148714</v>
      </c>
      <c r="N15" s="83">
        <f>+('Grad-Prof Hispanic'!AI10/'Grad-Prof All Races'!AI10)*100</f>
        <v>22.685796269727405</v>
      </c>
      <c r="O15" s="9"/>
      <c r="P15" s="8"/>
      <c r="Q15" s="9"/>
    </row>
    <row r="16" spans="1:22">
      <c r="A16" s="28" t="s">
        <v>77</v>
      </c>
      <c r="B16" s="28"/>
      <c r="C16" s="71">
        <f>+'All Hispanic'!AI11</f>
        <v>39347</v>
      </c>
      <c r="D16" s="74">
        <f>+(('All Hispanic'!AI11-'All Hispanic'!AD11)/'All Hispanic'!AD11)*100</f>
        <v>50.506827831541898</v>
      </c>
      <c r="E16" s="82">
        <f>('Hispanic Women'!AD11/'All Hispanic'!AD11)*100</f>
        <v>57.786023027196578</v>
      </c>
      <c r="F16" s="74">
        <f>+('Hispanic Women'!AI11/'All Hispanic'!AI11)*100</f>
        <v>58.599130810481107</v>
      </c>
      <c r="G16" s="82">
        <f>+('All Hispanic'!AD11/'All Races'!AD11)*100</f>
        <v>5.2852152254955076</v>
      </c>
      <c r="H16" s="74">
        <f>+('All Hispanic'!AI11/'All Races'!AI11)*100</f>
        <v>7.9641575464881154</v>
      </c>
      <c r="I16" s="82">
        <f>+('2yr Hispanic'!AD11/'All Hispanic'!AD11)*100</f>
        <v>38.576291932830969</v>
      </c>
      <c r="J16" s="74">
        <f>+('2yr Hispanic'!AI11/'All Hispanic'!AI11)*100</f>
        <v>31.077337535263172</v>
      </c>
      <c r="K16" s="82">
        <f>+('Undergrad Hispanic'!AD11/'Undergrad All Races '!AD11)*100</f>
        <v>5.4669849573391511</v>
      </c>
      <c r="L16" s="74">
        <f>+('Undergrad Hispanic'!AI11/'Undergrad All Races '!AI11)*100</f>
        <v>8.3157177345762427</v>
      </c>
      <c r="M16" s="82">
        <f>+('Grad-Prof Hispanic'!AD11/'Grad-Prof All Races'!AD11)*100</f>
        <v>3.8865158466487375</v>
      </c>
      <c r="N16" s="82">
        <f>+('Grad-Prof Hispanic'!AI11/'Grad-Prof All Races'!AI11)*100</f>
        <v>5.4774821883783256</v>
      </c>
      <c r="O16" s="9"/>
      <c r="P16" s="8"/>
      <c r="Q16" s="9"/>
    </row>
    <row r="17" spans="1:17">
      <c r="A17" s="28" t="s">
        <v>76</v>
      </c>
      <c r="B17" s="28"/>
      <c r="C17" s="71">
        <f>+'All Hispanic'!AI12</f>
        <v>9167</v>
      </c>
      <c r="D17" s="74">
        <f>+(('All Hispanic'!AI12-'All Hispanic'!AD12)/'All Hispanic'!AD12)*100</f>
        <v>43.43608199029886</v>
      </c>
      <c r="E17" s="82">
        <f>('Hispanic Women'!AD12/'All Hispanic'!AD12)*100</f>
        <v>57.940854326396497</v>
      </c>
      <c r="F17" s="74">
        <f>+('Hispanic Women'!AI12/'All Hispanic'!AI12)*100</f>
        <v>58.656048870950151</v>
      </c>
      <c r="G17" s="82">
        <f>+('All Hispanic'!AD12/'All Races'!AD12)*100</f>
        <v>2.4154169438229425</v>
      </c>
      <c r="H17" s="74">
        <f>+('All Hispanic'!AI12/'All Races'!AI12)*100</f>
        <v>3.895645817928385</v>
      </c>
      <c r="I17" s="82">
        <f>+('2yr Hispanic'!AD12/'All Hispanic'!AD12)*100</f>
        <v>44.218432170239396</v>
      </c>
      <c r="J17" s="74">
        <f>+('2yr Hispanic'!AI12/'All Hispanic'!AI12)*100</f>
        <v>38.747681902476273</v>
      </c>
      <c r="K17" s="82">
        <f>+('Undergrad Hispanic'!AD12/'Undergrad All Races '!AD12)*100</f>
        <v>2.4784763892512394</v>
      </c>
      <c r="L17" s="74">
        <f>+('Undergrad Hispanic'!AI12/'Undergrad All Races '!AI12)*100</f>
        <v>4.0361980360225074</v>
      </c>
      <c r="M17" s="82">
        <f>+('Grad-Prof Hispanic'!AD12/'Grad-Prof All Races'!AD12)*100</f>
        <v>1.9363851976997304</v>
      </c>
      <c r="N17" s="82">
        <f>+('Grad-Prof Hispanic'!AI12/'Grad-Prof All Races'!AI12)*100</f>
        <v>2.9417604235605559</v>
      </c>
      <c r="O17" s="9"/>
      <c r="P17" s="8"/>
      <c r="Q17" s="9"/>
    </row>
    <row r="18" spans="1:17" ht="13.5" customHeight="1">
      <c r="A18" s="28" t="s">
        <v>57</v>
      </c>
      <c r="B18" s="28"/>
      <c r="C18" s="71">
        <f>+'All Hispanic'!AI13</f>
        <v>12475</v>
      </c>
      <c r="D18" s="74">
        <f>+(('All Hispanic'!AI13-'All Hispanic'!AD13)/'All Hispanic'!AD13)*100</f>
        <v>19.172716851356515</v>
      </c>
      <c r="E18" s="82">
        <f>('Hispanic Women'!AD13/'All Hispanic'!AD13)*100</f>
        <v>58.960641956438678</v>
      </c>
      <c r="F18" s="74">
        <f>+('Hispanic Women'!AI13/'All Hispanic'!AI13)*100</f>
        <v>58.869739478957918</v>
      </c>
      <c r="G18" s="82">
        <f>+('All Hispanic'!AD13/'All Races'!AD13)*100</f>
        <v>4.3631755982277207</v>
      </c>
      <c r="H18" s="74">
        <f>+('All Hispanic'!AI13/'All Races'!AI13)*100</f>
        <v>5.5552092053935622</v>
      </c>
      <c r="I18" s="82">
        <f>+('2yr Hispanic'!AD13/'All Hispanic'!AD13)*100</f>
        <v>38.24035154757356</v>
      </c>
      <c r="J18" s="74">
        <f>+('2yr Hispanic'!AI13/'All Hispanic'!AI13)*100</f>
        <v>28.120240480961922</v>
      </c>
      <c r="K18" s="82">
        <f>+('Undergrad Hispanic'!AD13/'Undergrad All Races '!AD13)*100</f>
        <v>4.4183382165126588</v>
      </c>
      <c r="L18" s="74">
        <f>+('Undergrad Hispanic'!AI13/'Undergrad All Races '!AI13)*100</f>
        <v>5.5849921960631796</v>
      </c>
      <c r="M18" s="82">
        <f>+('Grad-Prof Hispanic'!AD13/'Grad-Prof All Races'!AD13)*100</f>
        <v>3.9270999591700386</v>
      </c>
      <c r="N18" s="82">
        <f>+('Grad-Prof Hispanic'!AI13/'Grad-Prof All Races'!AI13)*100</f>
        <v>5.3334336329785232</v>
      </c>
      <c r="O18" s="9"/>
      <c r="P18" s="8"/>
      <c r="Q18" s="9"/>
    </row>
    <row r="19" spans="1:17">
      <c r="A19" s="28" t="s">
        <v>1</v>
      </c>
      <c r="B19" s="28"/>
      <c r="C19" s="71">
        <f>+'All Hispanic'!AI14</f>
        <v>32091</v>
      </c>
      <c r="D19" s="74">
        <f>+(('All Hispanic'!AI14-'All Hispanic'!AD14)/'All Hispanic'!AD14)*100</f>
        <v>36.901156094023293</v>
      </c>
      <c r="E19" s="82">
        <f>('Hispanic Women'!AD14/'All Hispanic'!AD14)*100</f>
        <v>55.705814598353307</v>
      </c>
      <c r="F19" s="74">
        <f>+('Hispanic Women'!AI14/'All Hispanic'!AI14)*100</f>
        <v>54.613443021407868</v>
      </c>
      <c r="G19" s="82">
        <f>+('All Hispanic'!AD14/'All Races'!AD14)*100</f>
        <v>6.8539532816579776</v>
      </c>
      <c r="H19" s="74">
        <f>+('All Hispanic'!AI14/'All Races'!AI14)*100</f>
        <v>9.7571580160354152</v>
      </c>
      <c r="I19" s="82">
        <f>+('2yr Hispanic'!AD14/'All Hispanic'!AD14)*100</f>
        <v>48.142144106480103</v>
      </c>
      <c r="J19" s="74">
        <f>+('2yr Hispanic'!AI14/'All Hispanic'!AI14)*100</f>
        <v>40.681187871989032</v>
      </c>
      <c r="K19" s="82">
        <f>+('Undergrad Hispanic'!AD14/'Undergrad All Races '!AD14)*100</f>
        <v>7.2773942290670917</v>
      </c>
      <c r="L19" s="74">
        <f>+('Undergrad Hispanic'!AI14/'Undergrad All Races '!AI14)*100</f>
        <v>10.448026023953867</v>
      </c>
      <c r="M19" s="82">
        <f>+('Grad-Prof Hispanic'!AD14/'Grad-Prof All Races'!AD14)*100</f>
        <v>4.8457779941904393</v>
      </c>
      <c r="N19" s="82">
        <f>+('Grad-Prof Hispanic'!AI14/'Grad-Prof All Races'!AI14)*100</f>
        <v>6.5556640457714508</v>
      </c>
      <c r="O19" s="9"/>
      <c r="P19" s="8"/>
      <c r="Q19" s="9"/>
    </row>
    <row r="20" spans="1:17">
      <c r="A20" s="65" t="s">
        <v>2</v>
      </c>
      <c r="B20" s="65"/>
      <c r="C20" s="72">
        <f>+'All Hispanic'!AI15</f>
        <v>4042</v>
      </c>
      <c r="D20" s="77">
        <f>+(('All Hispanic'!AI15-'All Hispanic'!AD15)/'All Hispanic'!AD15)*100</f>
        <v>47.518248175182478</v>
      </c>
      <c r="E20" s="83">
        <f>('Hispanic Women'!AD15/'All Hispanic'!AD15)*100</f>
        <v>56.751824817518248</v>
      </c>
      <c r="F20" s="77">
        <f>+('Hispanic Women'!AI15/'All Hispanic'!AI15)*100</f>
        <v>56.952003958436414</v>
      </c>
      <c r="G20" s="83">
        <f>+('All Hispanic'!AD15/'All Races'!AD15)*100</f>
        <v>1.5994769593592755</v>
      </c>
      <c r="H20" s="77">
        <f>+('All Hispanic'!AI15/'All Races'!AI15)*100</f>
        <v>2.4322584139171877</v>
      </c>
      <c r="I20" s="83">
        <f>+('2yr Hispanic'!AD15/'All Hispanic'!AD15)*100</f>
        <v>30</v>
      </c>
      <c r="J20" s="77">
        <f>+('2yr Hispanic'!AI15/'All Hispanic'!AI15)*100</f>
        <v>39.064819396338443</v>
      </c>
      <c r="K20" s="83">
        <f>+('Undergrad Hispanic'!AD15/'Undergrad All Races '!AD15)*100</f>
        <v>1.5350530147175185</v>
      </c>
      <c r="L20" s="77">
        <f>+('Undergrad Hispanic'!AI15/'Undergrad All Races '!AI15)*100</f>
        <v>2.4338724637288687</v>
      </c>
      <c r="M20" s="83">
        <f>+('Grad-Prof Hispanic'!AD15/'Grad-Prof All Races'!AD15)*100</f>
        <v>2.0966921119592876</v>
      </c>
      <c r="N20" s="83">
        <f>+('Grad-Prof Hispanic'!AI15/'Grad-Prof All Races'!AI15)*100</f>
        <v>2.4193548387096775</v>
      </c>
      <c r="O20" s="9"/>
      <c r="P20" s="8"/>
      <c r="Q20" s="9"/>
    </row>
    <row r="21" spans="1:17">
      <c r="A21" s="65" t="s">
        <v>3</v>
      </c>
      <c r="B21" s="65"/>
      <c r="C21" s="72">
        <f>+'All Hispanic'!AI16</f>
        <v>43685</v>
      </c>
      <c r="D21" s="77">
        <f>+(('All Hispanic'!AI16-'All Hispanic'!AD16)/'All Hispanic'!AD16)*100</f>
        <v>58.365053471089354</v>
      </c>
      <c r="E21" s="83">
        <f>('Hispanic Women'!AD16/'All Hispanic'!AD16)*100</f>
        <v>59.441725575493933</v>
      </c>
      <c r="F21" s="77">
        <f>+('Hispanic Women'!AI16/'All Hispanic'!AI16)*100</f>
        <v>59.278928694059744</v>
      </c>
      <c r="G21" s="83">
        <f>+('All Hispanic'!AD16/'All Races'!AD16)*100</f>
        <v>5.1801163155354661</v>
      </c>
      <c r="H21" s="77">
        <f>+('All Hispanic'!AI16/'All Races'!AI16)*100</f>
        <v>8.3490209943906653</v>
      </c>
      <c r="I21" s="83">
        <f>+('2yr Hispanic'!AD16/'All Hispanic'!AD16)*100</f>
        <v>51.596882363603399</v>
      </c>
      <c r="J21" s="77">
        <f>+('2yr Hispanic'!AI16/'All Hispanic'!AI16)*100</f>
        <v>53.631681355156232</v>
      </c>
      <c r="K21" s="83">
        <f>+('Undergrad Hispanic'!AD16/'Undergrad All Races '!AD16)*100</f>
        <v>5.3862330961717353</v>
      </c>
      <c r="L21" s="77">
        <f>+('Undergrad Hispanic'!AI16/'Undergrad All Races '!AI16)*100</f>
        <v>8.772013368196852</v>
      </c>
      <c r="M21" s="83">
        <f>+('Grad-Prof Hispanic'!AD16/'Grad-Prof All Races'!AD16)*100</f>
        <v>3.5079913754748624</v>
      </c>
      <c r="N21" s="83">
        <f>+('Grad-Prof Hispanic'!AI16/'Grad-Prof All Races'!AI16)*100</f>
        <v>5.1581405221821264</v>
      </c>
      <c r="O21" s="9"/>
      <c r="P21" s="8"/>
      <c r="Q21" s="9"/>
    </row>
    <row r="22" spans="1:17">
      <c r="A22" s="65" t="s">
        <v>4</v>
      </c>
      <c r="B22" s="65"/>
      <c r="C22" s="72">
        <f>+'All Hispanic'!AI17</f>
        <v>17402</v>
      </c>
      <c r="D22" s="77">
        <f>+(('All Hispanic'!AI17-'All Hispanic'!AD17)/'All Hispanic'!AD17)*100</f>
        <v>31.773436316825688</v>
      </c>
      <c r="E22" s="83">
        <f>('Hispanic Women'!AD17/'All Hispanic'!AD17)*100</f>
        <v>56.239588066030585</v>
      </c>
      <c r="F22" s="77">
        <f>+('Hispanic Women'!AI17/'All Hispanic'!AI17)*100</f>
        <v>57.458912768647288</v>
      </c>
      <c r="G22" s="83">
        <f>+('All Hispanic'!AD17/'All Races'!AD17)*100</f>
        <v>6.282707568174466</v>
      </c>
      <c r="H22" s="77">
        <f>+('All Hispanic'!AI17/'All Races'!AI17)*100</f>
        <v>9.3635659248418062</v>
      </c>
      <c r="I22" s="83">
        <f>+('2yr Hispanic'!AD17/'All Hispanic'!AD17)*100</f>
        <v>39.951537180069664</v>
      </c>
      <c r="J22" s="77">
        <f>+('2yr Hispanic'!AI17/'All Hispanic'!AI17)*100</f>
        <v>36.961268819675901</v>
      </c>
      <c r="K22" s="83">
        <f>+('Undergrad Hispanic'!AD17/'Undergrad All Races '!AD17)*100</f>
        <v>6.4990666234104681</v>
      </c>
      <c r="L22" s="77">
        <f>+('Undergrad Hispanic'!AI17/'Undergrad All Races '!AI17)*100</f>
        <v>9.6965359116357224</v>
      </c>
      <c r="M22" s="83">
        <f>+('Grad-Prof Hispanic'!AD17/'Grad-Prof All Races'!AD17)*100</f>
        <v>4.4476521268437912</v>
      </c>
      <c r="N22" s="83">
        <f>+('Grad-Prof Hispanic'!AI17/'Grad-Prof All Races'!AI17)*100</f>
        <v>6.747676912080057</v>
      </c>
      <c r="O22" s="9"/>
      <c r="P22" s="8"/>
      <c r="Q22" s="9"/>
    </row>
    <row r="23" spans="1:17">
      <c r="A23" s="65" t="s">
        <v>5</v>
      </c>
      <c r="B23" s="65"/>
      <c r="C23" s="72">
        <f>+'All Hispanic'!AI18</f>
        <v>11444</v>
      </c>
      <c r="D23" s="77">
        <f>+(('All Hispanic'!AI18-'All Hispanic'!AD18)/'All Hispanic'!AD18)*100</f>
        <v>43.588456712672524</v>
      </c>
      <c r="E23" s="83">
        <f>('Hispanic Women'!AD18/'All Hispanic'!AD18)*100</f>
        <v>58.419071518193221</v>
      </c>
      <c r="F23" s="77">
        <f>+('Hispanic Women'!AI18/'All Hispanic'!AI18)*100</f>
        <v>58.152743795875573</v>
      </c>
      <c r="G23" s="83">
        <f>+('All Hispanic'!AD18/'All Races'!AD18)*100</f>
        <v>3.220800633653123</v>
      </c>
      <c r="H23" s="77">
        <f>+('All Hispanic'!AI18/'All Races'!AI18)*100</f>
        <v>4.8721300029375829</v>
      </c>
      <c r="I23" s="83">
        <f>+('2yr Hispanic'!AD18/'All Hispanic'!AD18)*100</f>
        <v>43.977415307402765</v>
      </c>
      <c r="J23" s="77">
        <f>+('2yr Hispanic'!AI18/'All Hispanic'!AI18)*100</f>
        <v>45.639636490737509</v>
      </c>
      <c r="K23" s="83">
        <f>+('Undergrad Hispanic'!AD18/'Undergrad All Races '!AD18)*100</f>
        <v>3.2959280113946465</v>
      </c>
      <c r="L23" s="77">
        <f>+('Undergrad Hispanic'!AI18/'Undergrad All Races '!AI18)*100</f>
        <v>4.9819627545045897</v>
      </c>
      <c r="M23" s="83">
        <f>+('Grad-Prof Hispanic'!AD18/'Grad-Prof All Races'!AD18)*100</f>
        <v>2.4541544034412497</v>
      </c>
      <c r="N23" s="83">
        <f>+('Grad-Prof Hispanic'!AI18/'Grad-Prof All Races'!AI18)*100</f>
        <v>3.8652988789334723</v>
      </c>
      <c r="O23" s="9"/>
      <c r="P23" s="8"/>
      <c r="Q23" s="9"/>
    </row>
    <row r="24" spans="1:17">
      <c r="A24" s="28" t="s">
        <v>6</v>
      </c>
      <c r="B24" s="28"/>
      <c r="C24" s="71">
        <f>+'All Hispanic'!AI19</f>
        <v>14522</v>
      </c>
      <c r="D24" s="74">
        <f>+(('All Hispanic'!AI19-'All Hispanic'!AD19)/'All Hispanic'!AD19)*100</f>
        <v>40.499226006191954</v>
      </c>
      <c r="E24" s="82">
        <f>('Hispanic Women'!AD19/'All Hispanic'!AD19)*100</f>
        <v>57.739938080495357</v>
      </c>
      <c r="F24" s="74">
        <f>+('Hispanic Women'!AI19/'All Hispanic'!AI19)*100</f>
        <v>57.313042280677593</v>
      </c>
      <c r="G24" s="82">
        <f>+('All Hispanic'!AD19/'All Races'!AD19)*100</f>
        <v>3.1859345428541483</v>
      </c>
      <c r="H24" s="74">
        <f>+('All Hispanic'!AI19/'All Races'!AI19)*100</f>
        <v>4.7352597838775523</v>
      </c>
      <c r="I24" s="82">
        <f>+('2yr Hispanic'!AD19/'All Hispanic'!AD19)*100</f>
        <v>29.963235294117645</v>
      </c>
      <c r="J24" s="74">
        <f>+('2yr Hispanic'!AI19/'All Hispanic'!AI19)*100</f>
        <v>32.330257540283711</v>
      </c>
      <c r="K24" s="82">
        <f>+('Undergrad Hispanic'!AD19/'Undergrad All Races '!AD19)*100</f>
        <v>3.2812411327393454</v>
      </c>
      <c r="L24" s="74">
        <f>+('Undergrad Hispanic'!AI19/'Undergrad All Races '!AI19)*100</f>
        <v>4.8921217631793299</v>
      </c>
      <c r="M24" s="82">
        <f>+('Grad-Prof Hispanic'!AD19/'Grad-Prof All Races'!AD19)*100</f>
        <v>2.5535420098846786</v>
      </c>
      <c r="N24" s="82">
        <f>+('Grad-Prof Hispanic'!AI19/'Grad-Prof All Races'!AI19)*100</f>
        <v>3.7661212929803614</v>
      </c>
      <c r="O24" s="9"/>
      <c r="P24" s="8"/>
      <c r="Q24" s="9"/>
    </row>
    <row r="25" spans="1:17">
      <c r="A25" s="28" t="s">
        <v>7</v>
      </c>
      <c r="B25" s="28"/>
      <c r="C25" s="71">
        <f>+'All Hispanic'!AI20</f>
        <v>600424</v>
      </c>
      <c r="D25" s="74">
        <f>+(('All Hispanic'!AI20-'All Hispanic'!AD20)/'All Hispanic'!AD20)*100</f>
        <v>21.176112065259726</v>
      </c>
      <c r="E25" s="82">
        <f>('Hispanic Women'!AD20/'All Hispanic'!AD20)*100</f>
        <v>58.213672333031276</v>
      </c>
      <c r="F25" s="74">
        <f>+('Hispanic Women'!AI20/'All Hispanic'!AI20)*100</f>
        <v>58.342604559444652</v>
      </c>
      <c r="G25" s="82">
        <f>+('All Hispanic'!AD20/'All Races'!AD20)*100</f>
        <v>34.440582164049374</v>
      </c>
      <c r="H25" s="74">
        <f>+('All Hispanic'!AI20/'All Races'!AI20)*100</f>
        <v>39.257921557909661</v>
      </c>
      <c r="I25" s="82">
        <f>+('2yr Hispanic'!AD20/'All Hispanic'!AD20)*100</f>
        <v>58.913575662415717</v>
      </c>
      <c r="J25" s="74">
        <f>+('2yr Hispanic'!AI20/'All Hispanic'!AI20)*100</f>
        <v>57.992185522230955</v>
      </c>
      <c r="K25" s="82">
        <f>+('Undergrad Hispanic'!AD20/'Undergrad All Races '!AD20)*100</f>
        <v>36.054644225766523</v>
      </c>
      <c r="L25" s="74">
        <f>+('Undergrad Hispanic'!AI20/'Undergrad All Races '!AI20)*100</f>
        <v>41.073797886254404</v>
      </c>
      <c r="M25" s="82">
        <f>+('Grad-Prof Hispanic'!AD20/'Grad-Prof All Races'!AD20)*100</f>
        <v>20.058552042433007</v>
      </c>
      <c r="N25" s="82">
        <f>+('Grad-Prof Hispanic'!AI20/'Grad-Prof All Races'!AI20)*100</f>
        <v>23.035054331941208</v>
      </c>
      <c r="O25" s="9"/>
      <c r="P25" s="8"/>
      <c r="Q25" s="9"/>
    </row>
    <row r="26" spans="1:17">
      <c r="A26" s="28" t="s">
        <v>8</v>
      </c>
      <c r="B26" s="28"/>
      <c r="C26" s="71">
        <f>+'All Hispanic'!AI21</f>
        <v>44807</v>
      </c>
      <c r="D26" s="74">
        <f>+(('All Hispanic'!AI21-'All Hispanic'!AD21)/'All Hispanic'!AD21)*100</f>
        <v>27.866560127846583</v>
      </c>
      <c r="E26" s="82">
        <f>('Hispanic Women'!AD21/'All Hispanic'!AD21)*100</f>
        <v>57.137149706067007</v>
      </c>
      <c r="F26" s="74">
        <f>+('Hispanic Women'!AI21/'All Hispanic'!AI21)*100</f>
        <v>57.366036556788004</v>
      </c>
      <c r="G26" s="82">
        <f>+('All Hispanic'!AD21/'All Races'!AD21)*100</f>
        <v>6.6010865551980586</v>
      </c>
      <c r="H26" s="74">
        <f>+('All Hispanic'!AI21/'All Races'!AI21)*100</f>
        <v>8.995023397459704</v>
      </c>
      <c r="I26" s="82">
        <f>+('2yr Hispanic'!AD21/'All Hispanic'!AD21)*100</f>
        <v>51.287026996176024</v>
      </c>
      <c r="J26" s="74">
        <f>+('2yr Hispanic'!AI21/'All Hispanic'!AI21)*100</f>
        <v>43.323587832258355</v>
      </c>
      <c r="K26" s="82">
        <f>+('Undergrad Hispanic'!AD21/'Undergrad All Races '!AD21)*100</f>
        <v>7.0490939901234668</v>
      </c>
      <c r="L26" s="74">
        <f>+('Undergrad Hispanic'!AI21/'Undergrad All Races '!AI21)*100</f>
        <v>9.518359244211311</v>
      </c>
      <c r="M26" s="82">
        <f>+('Grad-Prof Hispanic'!AD21/'Grad-Prof All Races'!AD21)*100</f>
        <v>3.9624135290529403</v>
      </c>
      <c r="N26" s="82">
        <f>+('Grad-Prof Hispanic'!AI21/'Grad-Prof All Races'!AI21)*100</f>
        <v>6.1331290255557862</v>
      </c>
      <c r="O26" s="9"/>
      <c r="P26" s="8"/>
      <c r="Q26" s="9"/>
    </row>
    <row r="27" spans="1:17">
      <c r="A27" s="30" t="s">
        <v>75</v>
      </c>
      <c r="B27" s="30"/>
      <c r="C27" s="70">
        <f>+'All Hispanic'!AI22</f>
        <v>2440</v>
      </c>
      <c r="D27" s="79">
        <f>+(('All Hispanic'!AI22-'All Hispanic'!AD22)/'All Hispanic'!AD22)*100</f>
        <v>22.305764411027567</v>
      </c>
      <c r="E27" s="80">
        <f>('Hispanic Women'!AD22/'All Hispanic'!AD22)*100</f>
        <v>50.576441102756895</v>
      </c>
      <c r="F27" s="79">
        <f>+('Hispanic Women'!AI22/'All Hispanic'!AI22)*100</f>
        <v>50.655737704918039</v>
      </c>
      <c r="G27" s="80">
        <f>+('All Hispanic'!AD22/'All Races'!AD22)*100</f>
        <v>2.03654552878726</v>
      </c>
      <c r="H27" s="79">
        <f>+('All Hispanic'!AI22/'All Races'!AI22)*100</f>
        <v>2.784021541937177</v>
      </c>
      <c r="I27" s="80">
        <f>+('2yr Hispanic'!AD22/'All Hispanic'!AD22)*100</f>
        <v>18.045112781954884</v>
      </c>
      <c r="J27" s="79">
        <f>+('2yr Hispanic'!AI22/'All Hispanic'!AI22)*100</f>
        <v>16.065573770491802</v>
      </c>
      <c r="K27" s="80">
        <f>+('Undergrad Hispanic'!AD22/'Undergrad All Races '!AD22)*100</f>
        <v>2.0348398043020999</v>
      </c>
      <c r="L27" s="79">
        <f>+('Undergrad Hispanic'!AI22/'Undergrad All Races '!AI22)*100</f>
        <v>2.7729681515294611</v>
      </c>
      <c r="M27" s="80">
        <f>+('Grad-Prof Hispanic'!AD22/'Grad-Prof All Races'!AD22)*100</f>
        <v>2.0488706020656644</v>
      </c>
      <c r="N27" s="80">
        <f>+('Grad-Prof Hispanic'!AI22/'Grad-Prof All Races'!AI22)*100</f>
        <v>2.8578942754449024</v>
      </c>
      <c r="O27" s="9"/>
      <c r="P27" s="8"/>
      <c r="Q27" s="9"/>
    </row>
    <row r="28" spans="1:17">
      <c r="A28" s="28" t="s">
        <v>27</v>
      </c>
      <c r="B28" s="28"/>
      <c r="C28" s="71">
        <f>+'All Hispanic'!AI23</f>
        <v>1443175</v>
      </c>
      <c r="D28" s="74">
        <f>+(('All Hispanic'!AI23-'All Hispanic'!AD23)/'All Hispanic'!AD23)*100</f>
        <v>20.599951699016348</v>
      </c>
      <c r="E28" s="82">
        <f>('Hispanic Women'!AD23/'All Hispanic'!AD23)*100</f>
        <v>57.532571826821751</v>
      </c>
      <c r="F28" s="74">
        <f>+('Hispanic Women'!AI23/'All Hispanic'!AI23)*100</f>
        <v>58.293207684445761</v>
      </c>
      <c r="G28" s="82">
        <f>+('All Hispanic'!AD23/'All Races'!AD23)*100</f>
        <v>26.49643503766454</v>
      </c>
      <c r="H28" s="74">
        <f>+('All Hispanic'!AI23/'All Races'!AI23)*100</f>
        <v>32.238215769701853</v>
      </c>
      <c r="I28" s="82">
        <f>+('2yr Hispanic'!AD23/'All Hispanic'!AD23)*100</f>
        <v>64.528192147663958</v>
      </c>
      <c r="J28" s="74">
        <f>+('2yr Hispanic'!AI23/'All Hispanic'!AI23)*100</f>
        <v>62.345592183900081</v>
      </c>
      <c r="K28" s="82">
        <f>+('Undergrad Hispanic'!AD23/'Undergrad All Races '!AD23)*100</f>
        <v>27.873943297486921</v>
      </c>
      <c r="L28" s="74">
        <f>+('Undergrad Hispanic'!AI23/'Undergrad All Races '!AI23)*100</f>
        <v>33.928763505300772</v>
      </c>
      <c r="M28" s="82">
        <f>+('Grad-Prof Hispanic'!AD23/'Grad-Prof All Races'!AD23)*100</f>
        <v>13.402589427357864</v>
      </c>
      <c r="N28" s="82">
        <f>+('Grad-Prof Hispanic'!AI23/'Grad-Prof All Races'!AI23)*100</f>
        <v>17.150281123073377</v>
      </c>
      <c r="O28" s="9"/>
      <c r="P28" s="8"/>
      <c r="Q28" s="9"/>
    </row>
    <row r="29" spans="1:17">
      <c r="A29" s="28" t="s">
        <v>26</v>
      </c>
      <c r="B29" s="28"/>
      <c r="C29" s="74">
        <f>+'All Hispanic'!AI24</f>
        <v>42.95730062029012</v>
      </c>
      <c r="D29" s="74"/>
      <c r="E29" s="82"/>
      <c r="F29" s="74"/>
      <c r="G29" s="82"/>
      <c r="H29" s="74"/>
      <c r="I29" s="82"/>
      <c r="J29" s="74"/>
      <c r="K29" s="82"/>
      <c r="L29" s="74"/>
      <c r="M29" s="82"/>
      <c r="N29" s="82"/>
      <c r="O29" s="9"/>
      <c r="P29" s="8"/>
      <c r="Q29" s="9"/>
    </row>
    <row r="30" spans="1:17">
      <c r="A30" s="65" t="s">
        <v>28</v>
      </c>
      <c r="B30" s="65"/>
      <c r="C30" s="72">
        <f>+'All Hispanic'!AI25</f>
        <v>1996</v>
      </c>
      <c r="D30" s="77">
        <f>+(('All Hispanic'!AI25-'All Hispanic'!AD25)/'All Hispanic'!AD25)*100</f>
        <v>-8.9416058394160594</v>
      </c>
      <c r="E30" s="83">
        <f>('Hispanic Women'!AD25/'All Hispanic'!AD25)*100</f>
        <v>63.275547445255476</v>
      </c>
      <c r="F30" s="77">
        <f>+('Hispanic Women'!AI25/'All Hispanic'!AI25)*100</f>
        <v>60.571142284569135</v>
      </c>
      <c r="G30" s="83">
        <f>+('All Hispanic'!AD25/'All Races'!AD25)*100</f>
        <v>7.8451021795927129</v>
      </c>
      <c r="H30" s="77">
        <f>+('All Hispanic'!AI25/'All Races'!AI25)*100</f>
        <v>8.3588089953515645</v>
      </c>
      <c r="I30" s="83">
        <f>+('2yr Hispanic'!AD25/'All Hispanic'!AD25)*100</f>
        <v>20.392335766423358</v>
      </c>
      <c r="J30" s="77">
        <f>+('2yr Hispanic'!AI25/'All Hispanic'!AI25)*100</f>
        <v>2.6553106212424851</v>
      </c>
      <c r="K30" s="83">
        <f>+('Undergrad Hispanic'!AD25/'Undergrad All Races '!AD25)*100</f>
        <v>8.1623116164959697</v>
      </c>
      <c r="L30" s="77">
        <f>+('Undergrad Hispanic'!AI25/'Undergrad All Races '!AI25)*100</f>
        <v>8.5874214981341588</v>
      </c>
      <c r="M30" s="83">
        <f>+('Grad-Prof Hispanic'!AD25/'Grad-Prof All Races'!AD25)*100</f>
        <v>4.2440318302387263</v>
      </c>
      <c r="N30" s="83">
        <f>+('Grad-Prof Hispanic'!AI25/'Grad-Prof All Races'!AI25)*100</f>
        <v>5.7217847769028873</v>
      </c>
      <c r="O30" s="9"/>
      <c r="P30" s="8"/>
      <c r="Q30" s="9"/>
    </row>
    <row r="31" spans="1:17">
      <c r="A31" s="65" t="s">
        <v>74</v>
      </c>
      <c r="B31" s="65"/>
      <c r="C31" s="72">
        <f>+'All Hispanic'!AI26</f>
        <v>134370</v>
      </c>
      <c r="D31" s="77">
        <f>+(('All Hispanic'!AI26-'All Hispanic'!AD26)/'All Hispanic'!AD26)*100</f>
        <v>13.751417977413949</v>
      </c>
      <c r="E31" s="83">
        <f>('Hispanic Women'!AD26/'All Hispanic'!AD26)*100</f>
        <v>60.099385402028339</v>
      </c>
      <c r="F31" s="77">
        <f>+('Hispanic Women'!AI26/'All Hispanic'!AI26)*100</f>
        <v>60.808960333407761</v>
      </c>
      <c r="G31" s="83">
        <f>+('All Hispanic'!AD26/'All Races'!AD26)*100</f>
        <v>20.090378299683827</v>
      </c>
      <c r="H31" s="77">
        <f>+('All Hispanic'!AI26/'All Races'!AI26)*100</f>
        <v>26.572455771900472</v>
      </c>
      <c r="I31" s="83">
        <f>+('2yr Hispanic'!AD26/'All Hispanic'!AD26)*100</f>
        <v>53.362511216836261</v>
      </c>
      <c r="J31" s="77">
        <f>+('2yr Hispanic'!AI26/'All Hispanic'!AI26)*100</f>
        <v>51.60005953709905</v>
      </c>
      <c r="K31" s="83">
        <f>+('Undergrad Hispanic'!AD26/'Undergrad All Races '!AD26)*100</f>
        <v>21.534000693072603</v>
      </c>
      <c r="L31" s="77">
        <f>+('Undergrad Hispanic'!AI26/'Undergrad All Races '!AI26)*100</f>
        <v>28.782235963741126</v>
      </c>
      <c r="M31" s="83">
        <f>+('Grad-Prof Hispanic'!AD26/'Grad-Prof All Races'!AD26)*100</f>
        <v>10.539609346665976</v>
      </c>
      <c r="N31" s="83">
        <f>+('Grad-Prof Hispanic'!AI26/'Grad-Prof All Races'!AI26)*100</f>
        <v>14.591587930508993</v>
      </c>
    </row>
    <row r="32" spans="1:17">
      <c r="A32" s="65" t="s">
        <v>73</v>
      </c>
      <c r="B32" s="65"/>
      <c r="C32" s="72">
        <f>+'All Hispanic'!AI27</f>
        <v>1040863</v>
      </c>
      <c r="D32" s="77">
        <f>+(('All Hispanic'!AI27-'All Hispanic'!AD27)/'All Hispanic'!AD27)*100</f>
        <v>22.265893427901201</v>
      </c>
      <c r="E32" s="83">
        <f>('Hispanic Women'!AD27/'All Hispanic'!AD27)*100</f>
        <v>56.98035148142101</v>
      </c>
      <c r="F32" s="77">
        <f>+('Hispanic Women'!AI27/'All Hispanic'!AI27)*100</f>
        <v>57.745255619615641</v>
      </c>
      <c r="G32" s="83">
        <f>+('All Hispanic'!AD27/'All Races'!AD27)*100</f>
        <v>36.096299085329143</v>
      </c>
      <c r="H32" s="77">
        <f>+('All Hispanic'!AI27/'All Races'!AI27)*100</f>
        <v>42.616541488835537</v>
      </c>
      <c r="I32" s="83">
        <f>+('2yr Hispanic'!AD27/'All Hispanic'!AD27)*100</f>
        <v>69.755236335487268</v>
      </c>
      <c r="J32" s="77">
        <f>+('2yr Hispanic'!AI27/'All Hispanic'!AI27)*100</f>
        <v>67.557690109072951</v>
      </c>
      <c r="K32" s="83">
        <f>+('Undergrad Hispanic'!AD27/'Undergrad All Races '!AD27)*100</f>
        <v>37.743808327143398</v>
      </c>
      <c r="L32" s="77">
        <f>+('Undergrad Hispanic'!AI27/'Undergrad All Races '!AI27)*100</f>
        <v>44.511291760934846</v>
      </c>
      <c r="M32" s="83">
        <f>+('Grad-Prof Hispanic'!AD27/'Grad-Prof All Races'!AD27)*100</f>
        <v>18.087910197846004</v>
      </c>
      <c r="N32" s="83">
        <f>+('Grad-Prof Hispanic'!AI27/'Grad-Prof All Races'!AI27)*100</f>
        <v>22.912962107316709</v>
      </c>
    </row>
    <row r="33" spans="1:14">
      <c r="A33" s="65" t="s">
        <v>72</v>
      </c>
      <c r="B33" s="65"/>
      <c r="C33" s="72">
        <f>+'All Hispanic'!AI28</f>
        <v>56898</v>
      </c>
      <c r="D33" s="77">
        <f>+(('All Hispanic'!AI28-'All Hispanic'!AD28)/'All Hispanic'!AD28)*100</f>
        <v>23.613374177149186</v>
      </c>
      <c r="E33" s="83">
        <f>('Hispanic Women'!AD28/'All Hispanic'!AD28)*100</f>
        <v>58.804232114536489</v>
      </c>
      <c r="F33" s="77">
        <f>+('Hispanic Women'!AI28/'All Hispanic'!AI28)*100</f>
        <v>58.471299518436503</v>
      </c>
      <c r="G33" s="83">
        <f>+('All Hispanic'!AD28/'All Races'!AD28)*100</f>
        <v>15.777242298872638</v>
      </c>
      <c r="H33" s="77">
        <f>+('All Hispanic'!AI28/'All Races'!AI28)*100</f>
        <v>18.697626730987889</v>
      </c>
      <c r="I33" s="83">
        <f>+('2yr Hispanic'!AD28/'All Hispanic'!AD28)*100</f>
        <v>45.234526059658045</v>
      </c>
      <c r="J33" s="77">
        <f>+('2yr Hispanic'!AI28/'All Hispanic'!AI28)*100</f>
        <v>40.284368519104362</v>
      </c>
      <c r="K33" s="83">
        <f>+('Undergrad Hispanic'!AD28/'Undergrad All Races '!AD28)*100</f>
        <v>17.01167240566603</v>
      </c>
      <c r="L33" s="77">
        <f>+('Undergrad Hispanic'!AI28/'Undergrad All Races '!AI28)*100</f>
        <v>20.183955426185193</v>
      </c>
      <c r="M33" s="83">
        <f>+('Grad-Prof Hispanic'!AD28/'Grad-Prof All Races'!AD28)*100</f>
        <v>8.3146175952087713</v>
      </c>
      <c r="N33" s="83">
        <f>+('Grad-Prof Hispanic'!AI28/'Grad-Prof All Races'!AI28)*100</f>
        <v>9.9608977691386222</v>
      </c>
    </row>
    <row r="34" spans="1:14">
      <c r="A34" s="28" t="s">
        <v>29</v>
      </c>
      <c r="B34" s="28"/>
      <c r="C34" s="71">
        <f>+'All Hispanic'!AI29</f>
        <v>7248</v>
      </c>
      <c r="D34" s="74">
        <f>+(('All Hispanic'!AI29-'All Hispanic'!AD29)/'All Hispanic'!AD29)*100</f>
        <v>-1.8418201516793065</v>
      </c>
      <c r="E34" s="82">
        <f>('Hispanic Women'!AD29/'All Hispanic'!AD29)*100</f>
        <v>61.552004333694477</v>
      </c>
      <c r="F34" s="74">
        <f>+('Hispanic Women'!AI29/'All Hispanic'!AI29)*100</f>
        <v>63.369205298013242</v>
      </c>
      <c r="G34" s="82">
        <f>+('All Hispanic'!AD29/'All Races'!AD29)*100</f>
        <v>10.290858918790851</v>
      </c>
      <c r="H34" s="74">
        <f>+('All Hispanic'!AI29/'All Races'!AI29)*100</f>
        <v>12.354475258663303</v>
      </c>
      <c r="I34" s="82">
        <f>+('2yr Hispanic'!AD29/'All Hispanic'!AD29)*100</f>
        <v>50.446912242686892</v>
      </c>
      <c r="J34" s="74">
        <f>+('2yr Hispanic'!AI29/'All Hispanic'!AI29)*100</f>
        <v>48.813465783664462</v>
      </c>
      <c r="K34" s="82">
        <f>+('Undergrad Hispanic'!AD29/'Undergrad All Races '!AD29)*100</f>
        <v>10.655469516850257</v>
      </c>
      <c r="L34" s="74">
        <f>+('Undergrad Hispanic'!AI29/'Undergrad All Races '!AI29)*100</f>
        <v>12.84226984974449</v>
      </c>
      <c r="M34" s="82">
        <f>+('Grad-Prof Hispanic'!AD29/'Grad-Prof All Races'!AD29)*100</f>
        <v>7.1994715984147959</v>
      </c>
      <c r="N34" s="82">
        <f>+('Grad-Prof Hispanic'!AI29/'Grad-Prof All Races'!AI29)*100</f>
        <v>8.2436124055921578</v>
      </c>
    </row>
    <row r="35" spans="1:14">
      <c r="A35" s="28" t="s">
        <v>30</v>
      </c>
      <c r="B35" s="28"/>
      <c r="C35" s="71">
        <f>+'All Hispanic'!AI30</f>
        <v>11094</v>
      </c>
      <c r="D35" s="74">
        <f>+(('All Hispanic'!AI30-'All Hispanic'!AD30)/'All Hispanic'!AD30)*100</f>
        <v>22.50441696113074</v>
      </c>
      <c r="E35" s="82">
        <f>('Hispanic Women'!AD30/'All Hispanic'!AD30)*100</f>
        <v>58.226590106007073</v>
      </c>
      <c r="F35" s="74">
        <f>+('Hispanic Women'!AI30/'All Hispanic'!AI30)*100</f>
        <v>59.482603208941775</v>
      </c>
      <c r="G35" s="82">
        <f>+('All Hispanic'!AD30/'All Races'!AD30)*100</f>
        <v>9.1296764892683964</v>
      </c>
      <c r="H35" s="74">
        <f>+('All Hispanic'!AI30/'All Races'!AI30)*100</f>
        <v>10.587595316034088</v>
      </c>
      <c r="I35" s="82">
        <f>+('2yr Hispanic'!AD30/'All Hispanic'!AD30)*100</f>
        <v>34.89399293286219</v>
      </c>
      <c r="J35" s="74">
        <f>+('2yr Hispanic'!AI30/'All Hispanic'!AI30)*100</f>
        <v>34.676401658554177</v>
      </c>
      <c r="K35" s="82">
        <f>+('Undergrad Hispanic'!AD30/'Undergrad All Races '!AD30)*100</f>
        <v>9.5025420329759669</v>
      </c>
      <c r="L35" s="74">
        <f>+('Undergrad Hispanic'!AI30/'Undergrad All Races '!AI30)*100</f>
        <v>10.883565436757799</v>
      </c>
      <c r="M35" s="82">
        <f>+('Grad-Prof Hispanic'!AD30/'Grad-Prof All Races'!AD30)*100</f>
        <v>4.1762672811059911</v>
      </c>
      <c r="N35" s="82">
        <f>+('Grad-Prof Hispanic'!AI30/'Grad-Prof All Races'!AI30)*100</f>
        <v>6.6171412849085165</v>
      </c>
    </row>
    <row r="36" spans="1:14">
      <c r="A36" s="28" t="s">
        <v>31</v>
      </c>
      <c r="B36" s="28"/>
      <c r="C36" s="71">
        <f>+'All Hispanic'!AI31</f>
        <v>1961</v>
      </c>
      <c r="D36" s="74">
        <f>+(('All Hispanic'!AI31-'All Hispanic'!AD31)/'All Hispanic'!AD31)*100</f>
        <v>22.639149468417759</v>
      </c>
      <c r="E36" s="82">
        <f>('Hispanic Women'!AD31/'All Hispanic'!AD31)*100</f>
        <v>52.220137585991246</v>
      </c>
      <c r="F36" s="74">
        <f>+('Hispanic Women'!AI31/'All Hispanic'!AI31)*100</f>
        <v>56.450790413054563</v>
      </c>
      <c r="G36" s="82">
        <f>+('All Hispanic'!AD31/'All Races'!AD31)*100</f>
        <v>3.1741305383515961</v>
      </c>
      <c r="H36" s="74">
        <f>+('All Hispanic'!AI31/'All Races'!AI31)*100</f>
        <v>4.1654275882577849</v>
      </c>
      <c r="I36" s="82">
        <f>+('2yr Hispanic'!AD31/'All Hispanic'!AD31)*100</f>
        <v>13.133208255159476</v>
      </c>
      <c r="J36" s="74">
        <f>+('2yr Hispanic'!AI31/'All Hispanic'!AI31)*100</f>
        <v>9.3319734829168794</v>
      </c>
      <c r="K36" s="82">
        <f>+('Undergrad Hispanic'!AD31/'Undergrad All Races '!AD31)*100</f>
        <v>3.1993383681197902</v>
      </c>
      <c r="L36" s="74">
        <f>+('Undergrad Hispanic'!AI31/'Undergrad All Races '!AI31)*100</f>
        <v>4.2590445543383098</v>
      </c>
      <c r="M36" s="82">
        <f>+('Grad-Prof Hispanic'!AD31/'Grad-Prof All Races'!AD31)*100</f>
        <v>2.912621359223301</v>
      </c>
      <c r="N36" s="82">
        <f>+('Grad-Prof Hispanic'!AI31/'Grad-Prof All Races'!AI31)*100</f>
        <v>3.3437175493250262</v>
      </c>
    </row>
    <row r="37" spans="1:14">
      <c r="A37" s="28" t="s">
        <v>32</v>
      </c>
      <c r="B37" s="28"/>
      <c r="C37" s="71">
        <f>+'All Hispanic'!AI32</f>
        <v>31012</v>
      </c>
      <c r="D37" s="74">
        <f>+(('All Hispanic'!AI32-'All Hispanic'!AD32)/'All Hispanic'!AD32)*100</f>
        <v>35.595295352192736</v>
      </c>
      <c r="E37" s="82">
        <f>('Hispanic Women'!AD32/'All Hispanic'!AD32)*100</f>
        <v>57.561978050806694</v>
      </c>
      <c r="F37" s="74">
        <f>+('Hispanic Women'!AI32/'All Hispanic'!AI32)*100</f>
        <v>60.383077518379977</v>
      </c>
      <c r="G37" s="82">
        <f>+('All Hispanic'!AD32/'All Races'!AD32)*100</f>
        <v>20.986419526518628</v>
      </c>
      <c r="H37" s="74">
        <f>+('All Hispanic'!AI32/'All Races'!AI32)*100</f>
        <v>28.203239389226891</v>
      </c>
      <c r="I37" s="82">
        <f>+('2yr Hispanic'!AD32/'All Hispanic'!AD32)*100</f>
        <v>57.771850815443138</v>
      </c>
      <c r="J37" s="74">
        <f>+('2yr Hispanic'!AI32/'All Hispanic'!AI32)*100</f>
        <v>53.611505223784341</v>
      </c>
      <c r="K37" s="82">
        <f>+('Undergrad Hispanic'!AD32/'Undergrad All Races '!AD32)*100</f>
        <v>22.180918228193345</v>
      </c>
      <c r="L37" s="74">
        <f>+('Undergrad Hispanic'!AI32/'Undergrad All Races '!AI32)*100</f>
        <v>29.680342411515291</v>
      </c>
      <c r="M37" s="82">
        <f>+('Grad-Prof Hispanic'!AD32/'Grad-Prof All Races'!AD32)*100</f>
        <v>9.1437155733600388</v>
      </c>
      <c r="N37" s="82">
        <f>+('Grad-Prof Hispanic'!AI32/'Grad-Prof All Races'!AI32)*100</f>
        <v>13.750490388387604</v>
      </c>
    </row>
    <row r="38" spans="1:14">
      <c r="A38" s="65" t="s">
        <v>33</v>
      </c>
      <c r="B38" s="65"/>
      <c r="C38" s="72">
        <f>+'All Hispanic'!AI33</f>
        <v>59592</v>
      </c>
      <c r="D38" s="77">
        <f>+(('All Hispanic'!AI33-'All Hispanic'!AD33)/'All Hispanic'!AD33)*100</f>
        <v>-9.3740495163939404</v>
      </c>
      <c r="E38" s="83">
        <f>('Hispanic Women'!AD33/'All Hispanic'!AD33)*100</f>
        <v>59.75424295881745</v>
      </c>
      <c r="F38" s="77">
        <f>+('Hispanic Women'!AI33/'All Hispanic'!AI33)*100</f>
        <v>60.397368774332129</v>
      </c>
      <c r="G38" s="83">
        <f>+('All Hispanic'!AD33/'All Races'!AD33)*100</f>
        <v>45.681971335876007</v>
      </c>
      <c r="H38" s="77">
        <f>+('All Hispanic'!AI33/'All Races'!AI33)*100</f>
        <v>49.334801433881665</v>
      </c>
      <c r="I38" s="83">
        <f>+('2yr Hispanic'!AD33/'All Hispanic'!AD33)*100</f>
        <v>56.997080114362184</v>
      </c>
      <c r="J38" s="77">
        <f>+('2yr Hispanic'!AI33/'All Hispanic'!AI33)*100</f>
        <v>56.653577661431065</v>
      </c>
      <c r="K38" s="83">
        <f>+('Undergrad Hispanic'!AD33/'Undergrad All Races '!AD33)*100</f>
        <v>46.695443717853401</v>
      </c>
      <c r="L38" s="77">
        <f>+('Undergrad Hispanic'!AI33/'Undergrad All Races '!AI33)*100</f>
        <v>50.920526224240369</v>
      </c>
      <c r="M38" s="83">
        <f>+('Grad-Prof Hispanic'!AD33/'Grad-Prof All Races'!AD33)*100</f>
        <v>34.663917525773194</v>
      </c>
      <c r="N38" s="83">
        <f>+('Grad-Prof Hispanic'!AI33/'Grad-Prof All Races'!AI33)*100</f>
        <v>34.351211072664363</v>
      </c>
    </row>
    <row r="39" spans="1:14">
      <c r="A39" s="65" t="s">
        <v>34</v>
      </c>
      <c r="B39" s="65"/>
      <c r="C39" s="72">
        <f>+'All Hispanic'!AI34</f>
        <v>28017</v>
      </c>
      <c r="D39" s="77">
        <f>+(('All Hispanic'!AI34-'All Hispanic'!AD34)/'All Hispanic'!AD34)*100</f>
        <v>29.816513761467888</v>
      </c>
      <c r="E39" s="83">
        <f>('Hispanic Women'!AD34/'All Hispanic'!AD34)*100</f>
        <v>56.978037253266614</v>
      </c>
      <c r="F39" s="77">
        <f>+('Hispanic Women'!AI34/'All Hispanic'!AI34)*100</f>
        <v>58.56801227825963</v>
      </c>
      <c r="G39" s="83">
        <f>+('All Hispanic'!AD34/'All Races'!AD34)*100</f>
        <v>9.5825026751264311</v>
      </c>
      <c r="H39" s="77">
        <f>+('All Hispanic'!AI34/'All Races'!AI34)*100</f>
        <v>13.930627790650266</v>
      </c>
      <c r="I39" s="83">
        <f>+('2yr Hispanic'!AD34/'All Hispanic'!AD34)*100</f>
        <v>54.721527198591424</v>
      </c>
      <c r="J39" s="77">
        <f>+('2yr Hispanic'!AI34/'All Hispanic'!AI34)*100</f>
        <v>47.856658457365171</v>
      </c>
      <c r="K39" s="83">
        <f>+('Undergrad Hispanic'!AD34/'Undergrad All Races '!AD34)*100</f>
        <v>10.056986596672623</v>
      </c>
      <c r="L39" s="77">
        <f>+('Undergrad Hispanic'!AI34/'Undergrad All Races '!AI34)*100</f>
        <v>14.785458947680993</v>
      </c>
      <c r="M39" s="83">
        <f>+('Grad-Prof Hispanic'!AD34/'Grad-Prof All Races'!AD34)*100</f>
        <v>5.7522658610271904</v>
      </c>
      <c r="N39" s="83">
        <f>+('Grad-Prof Hispanic'!AI34/'Grad-Prof All Races'!AI34)*100</f>
        <v>8.1730769230769234</v>
      </c>
    </row>
    <row r="40" spans="1:14">
      <c r="A40" s="65" t="s">
        <v>71</v>
      </c>
      <c r="B40" s="65"/>
      <c r="C40" s="72">
        <f>+'All Hispanic'!AI35</f>
        <v>23799</v>
      </c>
      <c r="D40" s="77">
        <f>+(('All Hispanic'!AI35-'All Hispanic'!AD35)/'All Hispanic'!AD35)*100</f>
        <v>39.936496736637856</v>
      </c>
      <c r="E40" s="83">
        <f>('Hispanic Women'!AD35/'All Hispanic'!AD35)*100</f>
        <v>54.277650379255604</v>
      </c>
      <c r="F40" s="77">
        <f>+('Hispanic Women'!AI35/'All Hispanic'!AI35)*100</f>
        <v>56.17042732887937</v>
      </c>
      <c r="G40" s="83">
        <f>+('All Hispanic'!AD35/'All Races'!AD35)*100</f>
        <v>8.5335380539499024</v>
      </c>
      <c r="H40" s="77">
        <f>+('All Hispanic'!AI35/'All Races'!AI35)*100</f>
        <v>11.009187043770297</v>
      </c>
      <c r="I40" s="83">
        <f>+('2yr Hispanic'!AD35/'All Hispanic'!AD35)*100</f>
        <v>27.353442700064679</v>
      </c>
      <c r="J40" s="77">
        <f>+('2yr Hispanic'!AI35/'All Hispanic'!AI35)*100</f>
        <v>27.068364216983909</v>
      </c>
      <c r="K40" s="83">
        <f>+('Undergrad Hispanic'!AD35/'Undergrad All Races '!AD35)*100</f>
        <v>8.8056680161943319</v>
      </c>
      <c r="L40" s="77">
        <f>+('Undergrad Hispanic'!AI35/'Undergrad All Races '!AI35)*100</f>
        <v>11.303563328963699</v>
      </c>
      <c r="M40" s="83">
        <f>+('Grad-Prof Hispanic'!AD35/'Grad-Prof All Races'!AD35)*100</f>
        <v>5.0756533700137556</v>
      </c>
      <c r="N40" s="83">
        <f>+('Grad-Prof Hispanic'!AI35/'Grad-Prof All Races'!AI35)*100</f>
        <v>7.2103942882871292</v>
      </c>
    </row>
    <row r="41" spans="1:14">
      <c r="A41" s="65" t="s">
        <v>35</v>
      </c>
      <c r="B41" s="65"/>
      <c r="C41" s="72">
        <f>+'All Hispanic'!AI36</f>
        <v>43497</v>
      </c>
      <c r="D41" s="77">
        <f>+(('All Hispanic'!AI36-'All Hispanic'!AD36)/'All Hispanic'!AD36)*100</f>
        <v>39.574509048902577</v>
      </c>
      <c r="E41" s="83">
        <f>('Hispanic Women'!AD36/'All Hispanic'!AD36)*100</f>
        <v>57.649852393787704</v>
      </c>
      <c r="F41" s="77">
        <f>+('Hispanic Women'!AI36/'All Hispanic'!AI36)*100</f>
        <v>59.162700875922482</v>
      </c>
      <c r="G41" s="83">
        <f>+('All Hispanic'!AD36/'All Races'!AD36)*100</f>
        <v>9.8640855368526328</v>
      </c>
      <c r="H41" s="77">
        <f>+('All Hispanic'!AI36/'All Races'!AI36)*100</f>
        <v>13.949170207648521</v>
      </c>
      <c r="I41" s="83">
        <f>+('2yr Hispanic'!AD36/'All Hispanic'!AD36)*100</f>
        <v>57.328969323578484</v>
      </c>
      <c r="J41" s="77">
        <f>+('2yr Hispanic'!AI36/'All Hispanic'!AI36)*100</f>
        <v>56.148699910338642</v>
      </c>
      <c r="K41" s="83">
        <f>+('Undergrad Hispanic'!AD36/'Undergrad All Races '!AD36)*100</f>
        <v>10.20861213337794</v>
      </c>
      <c r="L41" s="77">
        <f>+('Undergrad Hispanic'!AI36/'Undergrad All Races '!AI36)*100</f>
        <v>14.500186958086115</v>
      </c>
      <c r="M41" s="83">
        <f>+('Grad-Prof Hispanic'!AD36/'Grad-Prof All Races'!AD36)*100</f>
        <v>6.4539496378061401</v>
      </c>
      <c r="N41" s="83">
        <f>+('Grad-Prof Hispanic'!AI36/'Grad-Prof All Races'!AI36)*100</f>
        <v>8.4371361021913263</v>
      </c>
    </row>
    <row r="42" spans="1:14">
      <c r="A42" s="66" t="s">
        <v>36</v>
      </c>
      <c r="B42" s="66"/>
      <c r="C42" s="73">
        <f>+'All Hispanic'!AI37</f>
        <v>2828</v>
      </c>
      <c r="D42" s="78">
        <f>+(('All Hispanic'!AI37-'All Hispanic'!AD37)/'All Hispanic'!AD37)*100</f>
        <v>9.3580819798917254</v>
      </c>
      <c r="E42" s="84">
        <f>('Hispanic Women'!AD37/'All Hispanic'!AD37)*100</f>
        <v>51.817478731631859</v>
      </c>
      <c r="F42" s="78">
        <f>+('Hispanic Women'!AI37/'All Hispanic'!AI37)*100</f>
        <v>53.359264497878357</v>
      </c>
      <c r="G42" s="84">
        <f>+('All Hispanic'!AD37/'All Races'!AD37)*100</f>
        <v>7.2808153612252946</v>
      </c>
      <c r="H42" s="78">
        <f>+('All Hispanic'!AI37/'All Races'!AI37)*100</f>
        <v>9.4420887449500857</v>
      </c>
      <c r="I42" s="84">
        <f>+('2yr Hispanic'!AD37/'All Hispanic'!AD37)*100</f>
        <v>74.748646558391343</v>
      </c>
      <c r="J42" s="78">
        <f>+('2yr Hispanic'!AI37/'All Hispanic'!AI37)*100</f>
        <v>71.994342291371993</v>
      </c>
      <c r="K42" s="84">
        <f>+('Undergrad Hispanic'!AD37/'Undergrad All Races '!AD37)*100</f>
        <v>7.4959795103937106</v>
      </c>
      <c r="L42" s="78">
        <f>+('Undergrad Hispanic'!AI37/'Undergrad All Races '!AI37)*100</f>
        <v>9.7725568607848032</v>
      </c>
      <c r="M42" s="84">
        <f>+('Grad-Prof Hispanic'!AD37/'Grad-Prof All Races'!AD37)*100</f>
        <v>3.5567010309278349</v>
      </c>
      <c r="N42" s="84">
        <f>+('Grad-Prof Hispanic'!AI37/'Grad-Prof All Races'!AI37)*100</f>
        <v>4.6810699588477371</v>
      </c>
    </row>
    <row r="43" spans="1:14">
      <c r="A43" s="28" t="s">
        <v>37</v>
      </c>
      <c r="B43" s="28"/>
      <c r="C43" s="71">
        <f>+'All Hispanic'!AI38</f>
        <v>326304</v>
      </c>
      <c r="D43" s="74">
        <f>+(('All Hispanic'!AI38-'All Hispanic'!AD38)/'All Hispanic'!AD38)*100</f>
        <v>19.428157322616773</v>
      </c>
      <c r="E43" s="82">
        <f>('Hispanic Women'!AD38/'All Hispanic'!AD38)*100</f>
        <v>57.544048429482253</v>
      </c>
      <c r="F43" s="74">
        <f>+('Hispanic Women'!AI38/'All Hispanic'!AI38)*100</f>
        <v>57.662486515641852</v>
      </c>
      <c r="G43" s="82">
        <f>+('All Hispanic'!AD38/'All Races'!AD38)*100</f>
        <v>6.4489130019161083</v>
      </c>
      <c r="H43" s="74">
        <f>+('All Hispanic'!AI38/'All Races'!AI38)*100</f>
        <v>8.7377494264834379</v>
      </c>
      <c r="I43" s="82">
        <f>+('2yr Hispanic'!AD38/'All Hispanic'!AD38)*100</f>
        <v>47.454450959293176</v>
      </c>
      <c r="J43" s="74">
        <f>+('2yr Hispanic'!AI38/'All Hispanic'!AI38)*100</f>
        <v>44.542206040992447</v>
      </c>
      <c r="K43" s="82">
        <f>+('Undergrad Hispanic'!AD38/'Undergrad All Races '!AD38)*100</f>
        <v>6.7176015526097714</v>
      </c>
      <c r="L43" s="74">
        <f>+('Undergrad Hispanic'!AI38/'Undergrad All Races '!AI38)*100</f>
        <v>9.1404363245299667</v>
      </c>
      <c r="M43" s="82">
        <f>+('Grad-Prof Hispanic'!AD38/'Grad-Prof All Races'!AD38)*100</f>
        <v>4.5777692562182324</v>
      </c>
      <c r="N43" s="82">
        <f>+('Grad-Prof Hispanic'!AI38/'Grad-Prof All Races'!AI38)*100</f>
        <v>6.232220109962153</v>
      </c>
    </row>
    <row r="44" spans="1:14">
      <c r="A44" s="28" t="s">
        <v>26</v>
      </c>
      <c r="B44" s="28"/>
      <c r="C44" s="74">
        <f>+'All Hispanic'!AI39</f>
        <v>9.7127091458784598</v>
      </c>
      <c r="D44" s="74"/>
      <c r="E44" s="82"/>
      <c r="F44" s="74"/>
      <c r="G44" s="82"/>
      <c r="H44" s="74"/>
      <c r="I44" s="82"/>
      <c r="J44" s="74"/>
      <c r="K44" s="82"/>
      <c r="L44" s="74"/>
      <c r="M44" s="82"/>
      <c r="N44" s="82"/>
    </row>
    <row r="45" spans="1:14">
      <c r="A45" s="65" t="s">
        <v>70</v>
      </c>
      <c r="B45" s="65"/>
      <c r="C45" s="72">
        <f>+'All Hispanic'!AI40</f>
        <v>134829</v>
      </c>
      <c r="D45" s="77">
        <f>+(('All Hispanic'!AI40-'All Hispanic'!AD40)/'All Hispanic'!AD40)*100</f>
        <v>14.084936073716186</v>
      </c>
      <c r="E45" s="83">
        <f>('Hispanic Women'!AD40/'All Hispanic'!AD40)*100</f>
        <v>57.778191448854741</v>
      </c>
      <c r="F45" s="77">
        <f>+('Hispanic Women'!AI40/'All Hispanic'!AI40)*100</f>
        <v>58.942067359395978</v>
      </c>
      <c r="G45" s="83">
        <f>+('All Hispanic'!AD40/'All Races'!AD40)*100</f>
        <v>15.285236114560053</v>
      </c>
      <c r="H45" s="77">
        <f>+('All Hispanic'!AI40/'All Races'!AI40)*100</f>
        <v>20.009676189006246</v>
      </c>
      <c r="I45" s="83">
        <f>+('2yr Hispanic'!AD40/'All Hispanic'!AD40)*100</f>
        <v>61.47415448922434</v>
      </c>
      <c r="J45" s="77">
        <f>+('2yr Hispanic'!AI40/'All Hispanic'!AI40)*100</f>
        <v>57.044107721632585</v>
      </c>
      <c r="K45" s="83">
        <f>+('Undergrad Hispanic'!AD40/'Undergrad All Races '!AD40)*100</f>
        <v>16.722392154341229</v>
      </c>
      <c r="L45" s="77">
        <f>+('Undergrad Hispanic'!AI40/'Undergrad All Races '!AI40)*100</f>
        <v>22.129286717506798</v>
      </c>
      <c r="M45" s="83">
        <f>+('Grad-Prof Hispanic'!AD40/'Grad-Prof All Races'!AD40)*100</f>
        <v>7.4611191678751814</v>
      </c>
      <c r="N45" s="83">
        <f>+('Grad-Prof Hispanic'!AI40/'Grad-Prof All Races'!AI40)*100</f>
        <v>9.9264360352355148</v>
      </c>
    </row>
    <row r="46" spans="1:14">
      <c r="A46" s="65" t="s">
        <v>38</v>
      </c>
      <c r="B46" s="65"/>
      <c r="C46" s="72">
        <f>+'All Hispanic'!AI41</f>
        <v>24293</v>
      </c>
      <c r="D46" s="77">
        <f>+(('All Hispanic'!AI41-'All Hispanic'!AD41)/'All Hispanic'!AD41)*100</f>
        <v>19.971356610202974</v>
      </c>
      <c r="E46" s="83">
        <f>('Hispanic Women'!AD41/'All Hispanic'!AD41)*100</f>
        <v>57.02997678897723</v>
      </c>
      <c r="F46" s="77">
        <f>+('Hispanic Women'!AI41/'All Hispanic'!AI41)*100</f>
        <v>56.872350059687967</v>
      </c>
      <c r="G46" s="83">
        <f>+('All Hispanic'!AD41/'All Races'!AD41)*100</f>
        <v>5.0204298196027093</v>
      </c>
      <c r="H46" s="77">
        <f>+('All Hispanic'!AI41/'All Races'!AI41)*100</f>
        <v>6.7342130065975487</v>
      </c>
      <c r="I46" s="83">
        <f>+('2yr Hispanic'!AD41/'All Hispanic'!AD41)*100</f>
        <v>26.238332757173193</v>
      </c>
      <c r="J46" s="77">
        <f>+('2yr Hispanic'!AI41/'All Hispanic'!AI41)*100</f>
        <v>15.263656197258468</v>
      </c>
      <c r="K46" s="83">
        <f>+('Undergrad Hispanic'!AD41/'Undergrad All Races '!AD41)*100</f>
        <v>5.1260961865489989</v>
      </c>
      <c r="L46" s="77">
        <f>+('Undergrad Hispanic'!AI41/'Undergrad All Races '!AI41)*100</f>
        <v>6.875988066704064</v>
      </c>
      <c r="M46" s="83">
        <f>+('Grad-Prof Hispanic'!AD41/'Grad-Prof All Races'!AD41)*100</f>
        <v>4.1451850487939605</v>
      </c>
      <c r="N46" s="83">
        <f>+('Grad-Prof Hispanic'!AI41/'Grad-Prof All Races'!AI41)*100</f>
        <v>5.7877266150310662</v>
      </c>
    </row>
    <row r="47" spans="1:14">
      <c r="A47" s="65" t="s">
        <v>39</v>
      </c>
      <c r="B47" s="65"/>
      <c r="C47" s="72">
        <f>+'All Hispanic'!AI42</f>
        <v>18502</v>
      </c>
      <c r="D47" s="77">
        <f>+(('All Hispanic'!AI42-'All Hispanic'!AD42)/'All Hispanic'!AD42)*100</f>
        <v>-8.9558114358822944</v>
      </c>
      <c r="E47" s="83">
        <f>('Hispanic Women'!AD42/'All Hispanic'!AD42)*100</f>
        <v>61.165239641767542</v>
      </c>
      <c r="F47" s="77">
        <f>+('Hispanic Women'!AI42/'All Hispanic'!AI42)*100</f>
        <v>57.496486866284727</v>
      </c>
      <c r="G47" s="83">
        <f>+('All Hispanic'!AD42/'All Races'!AD42)*100</f>
        <v>6.3208183907759965</v>
      </c>
      <c r="H47" s="77">
        <f>+('All Hispanic'!AI42/'All Races'!AI42)*100</f>
        <v>7.9057226972264596</v>
      </c>
      <c r="I47" s="83">
        <f>+('2yr Hispanic'!AD42/'All Hispanic'!AD42)*100</f>
        <v>26.05550634780041</v>
      </c>
      <c r="J47" s="77">
        <f>+('2yr Hispanic'!AI42/'All Hispanic'!AI42)*100</f>
        <v>37.379742730515616</v>
      </c>
      <c r="K47" s="83">
        <f>+('Undergrad Hispanic'!AD42/'Undergrad All Races '!AD42)*100</f>
        <v>6.4364998774466899</v>
      </c>
      <c r="L47" s="77">
        <f>+('Undergrad Hispanic'!AI42/'Undergrad All Races '!AI42)*100</f>
        <v>8.1187070461475113</v>
      </c>
      <c r="M47" s="83">
        <f>+('Grad-Prof Hispanic'!AD42/'Grad-Prof All Races'!AD42)*100</f>
        <v>5.4010412316601242</v>
      </c>
      <c r="N47" s="83">
        <f>+('Grad-Prof Hispanic'!AI42/'Grad-Prof All Races'!AI42)*100</f>
        <v>6.4591310138172142</v>
      </c>
    </row>
    <row r="48" spans="1:14">
      <c r="A48" s="65" t="s">
        <v>40</v>
      </c>
      <c r="B48" s="65"/>
      <c r="C48" s="72">
        <f>+'All Hispanic'!AI43</f>
        <v>20182</v>
      </c>
      <c r="D48" s="77">
        <f>+(('All Hispanic'!AI43-'All Hispanic'!AD43)/'All Hispanic'!AD43)*100</f>
        <v>33.957254745785207</v>
      </c>
      <c r="E48" s="83">
        <f>('Hispanic Women'!AD43/'All Hispanic'!AD43)*100</f>
        <v>56.478162750564188</v>
      </c>
      <c r="F48" s="77">
        <f>+('Hispanic Women'!AI43/'All Hispanic'!AI43)*100</f>
        <v>56.069765137251018</v>
      </c>
      <c r="G48" s="83">
        <f>+('All Hispanic'!AD43/'All Races'!AD43)*100</f>
        <v>7.8230391775060362</v>
      </c>
      <c r="H48" s="77">
        <f>+('All Hispanic'!AI43/'All Races'!AI43)*100</f>
        <v>10.955319968950338</v>
      </c>
      <c r="I48" s="83">
        <f>+('2yr Hispanic'!AD43/'All Hispanic'!AD43)*100</f>
        <v>52.389486260453999</v>
      </c>
      <c r="J48" s="77">
        <f>+('2yr Hispanic'!AI43/'All Hispanic'!AI43)*100</f>
        <v>52.541868992171239</v>
      </c>
      <c r="K48" s="83">
        <f>+('Undergrad Hispanic'!AD43/'Undergrad All Races '!AD43)*100</f>
        <v>8.2451367558870849</v>
      </c>
      <c r="L48" s="77">
        <f>+('Undergrad Hispanic'!AI43/'Undergrad All Races '!AI43)*100</f>
        <v>11.688495270639862</v>
      </c>
      <c r="M48" s="83">
        <f>+('Grad-Prof Hispanic'!AD43/'Grad-Prof All Races'!AD43)*100</f>
        <v>4.4921514312096029</v>
      </c>
      <c r="N48" s="83">
        <f>+('Grad-Prof Hispanic'!AI43/'Grad-Prof All Races'!AI43)*100</f>
        <v>5.4104304174026217</v>
      </c>
    </row>
    <row r="49" spans="1:14">
      <c r="A49" s="28" t="s">
        <v>41</v>
      </c>
      <c r="B49" s="28"/>
      <c r="C49" s="71">
        <f>+'All Hispanic'!AI44</f>
        <v>27314</v>
      </c>
      <c r="D49" s="74">
        <f>+(('All Hispanic'!AI44-'All Hispanic'!AD44)/'All Hispanic'!AD44)*100</f>
        <v>23.676703645007922</v>
      </c>
      <c r="E49" s="82">
        <f>('Hispanic Women'!AD44/'All Hispanic'!AD44)*100</f>
        <v>56.830427892234546</v>
      </c>
      <c r="F49" s="74">
        <f>+('Hispanic Women'!AI44/'All Hispanic'!AI44)*100</f>
        <v>56.033535915647661</v>
      </c>
      <c r="G49" s="82">
        <f>+('All Hispanic'!AD44/'All Races'!AD44)*100</f>
        <v>3.7302403669941713</v>
      </c>
      <c r="H49" s="74">
        <f>+('All Hispanic'!AI44/'All Races'!AI44)*100</f>
        <v>5.428901936309682</v>
      </c>
      <c r="I49" s="82">
        <f>+('2yr Hispanic'!AD44/'All Hispanic'!AD44)*100</f>
        <v>36.798732171156892</v>
      </c>
      <c r="J49" s="74">
        <f>+('2yr Hispanic'!AI44/'All Hispanic'!AI44)*100</f>
        <v>35.406751116643484</v>
      </c>
      <c r="K49" s="82">
        <f>+('Undergrad Hispanic'!AD44/'Undergrad All Races '!AD44)*100</f>
        <v>3.6969488701047633</v>
      </c>
      <c r="L49" s="74">
        <f>+('Undergrad Hispanic'!AI44/'Undergrad All Races '!AI44)*100</f>
        <v>5.4078382967696186</v>
      </c>
      <c r="M49" s="82">
        <f>+('Grad-Prof Hispanic'!AD44/'Grad-Prof All Races'!AD44)*100</f>
        <v>3.9739193974481481</v>
      </c>
      <c r="N49" s="82">
        <f>+('Grad-Prof Hispanic'!AI44/'Grad-Prof All Races'!AI44)*100</f>
        <v>5.575508266751048</v>
      </c>
    </row>
    <row r="50" spans="1:14">
      <c r="A50" s="28" t="s">
        <v>69</v>
      </c>
      <c r="B50" s="28"/>
      <c r="C50" s="71">
        <f>+'All Hispanic'!AI45</f>
        <v>16915</v>
      </c>
      <c r="D50" s="74">
        <f>+(('All Hispanic'!AI45-'All Hispanic'!AD45)/'All Hispanic'!AD45)*100</f>
        <v>28.095418402120409</v>
      </c>
      <c r="E50" s="82">
        <f>('Hispanic Women'!AD45/'All Hispanic'!AD45)*100</f>
        <v>57.21317682695949</v>
      </c>
      <c r="F50" s="74">
        <f>+('Hispanic Women'!AI45/'All Hispanic'!AI45)*100</f>
        <v>57.93674253621046</v>
      </c>
      <c r="G50" s="82">
        <f>+('All Hispanic'!AD45/'All Races'!AD45)*100</f>
        <v>3.9403325336293435</v>
      </c>
      <c r="H50" s="74">
        <f>+('All Hispanic'!AI45/'All Races'!AI45)*100</f>
        <v>5.6809785456157558</v>
      </c>
      <c r="I50" s="82">
        <f>+('2yr Hispanic'!AD45/'All Hispanic'!AD45)*100</f>
        <v>53.138962514199164</v>
      </c>
      <c r="J50" s="74">
        <f>+('2yr Hispanic'!AI45/'All Hispanic'!AI45)*100</f>
        <v>49.69553650605971</v>
      </c>
      <c r="K50" s="82">
        <f>+('Undergrad Hispanic'!AD45/'Undergrad All Races '!AD45)*100</f>
        <v>4.099816371117992</v>
      </c>
      <c r="L50" s="74">
        <f>+('Undergrad Hispanic'!AI45/'Undergrad All Races '!AI45)*100</f>
        <v>5.949087839782079</v>
      </c>
      <c r="M50" s="82">
        <f>+('Grad-Prof Hispanic'!AD45/'Grad-Prof All Races'!AD45)*100</f>
        <v>2.6433398735557008</v>
      </c>
      <c r="N50" s="82">
        <f>+('Grad-Prof Hispanic'!AI45/'Grad-Prof All Races'!AI45)*100</f>
        <v>3.7975365873379512</v>
      </c>
    </row>
    <row r="51" spans="1:14">
      <c r="A51" s="28" t="s">
        <v>68</v>
      </c>
      <c r="B51" s="28"/>
      <c r="C51" s="71">
        <f>+'All Hispanic'!AI46</f>
        <v>19090</v>
      </c>
      <c r="D51" s="74">
        <f>+(('All Hispanic'!AI46-'All Hispanic'!AD46)/'All Hispanic'!AD46)*100</f>
        <v>22.828464805044398</v>
      </c>
      <c r="E51" s="82">
        <f>('Hispanic Women'!AD46/'All Hispanic'!AD46)*100</f>
        <v>56.080298545875692</v>
      </c>
      <c r="F51" s="74">
        <f>+('Hispanic Women'!AI46/'All Hispanic'!AI46)*100</f>
        <v>55.76217915138816</v>
      </c>
      <c r="G51" s="82">
        <f>+('All Hispanic'!AD46/'All Races'!AD46)*100</f>
        <v>3.9280406805705792</v>
      </c>
      <c r="H51" s="74">
        <f>+('All Hispanic'!AI46/'All Races'!AI46)*100</f>
        <v>5.4652943786770489</v>
      </c>
      <c r="I51" s="82">
        <f>+('2yr Hispanic'!AD46/'All Hispanic'!AD46)*100</f>
        <v>25.685239994852658</v>
      </c>
      <c r="J51" s="74">
        <f>+('2yr Hispanic'!AI46/'All Hispanic'!AI46)*100</f>
        <v>23.83970665269775</v>
      </c>
      <c r="K51" s="82">
        <f>+('Undergrad Hispanic'!AD46/'Undergrad All Races '!AD46)*100</f>
        <v>3.9210052774039403</v>
      </c>
      <c r="L51" s="74">
        <f>+('Undergrad Hispanic'!AI46/'Undergrad All Races '!AI46)*100</f>
        <v>5.5313000487431232</v>
      </c>
      <c r="M51" s="82">
        <f>+('Grad-Prof Hispanic'!AD46/'Grad-Prof All Races'!AD46)*100</f>
        <v>3.9638226200913667</v>
      </c>
      <c r="N51" s="82">
        <f>+('Grad-Prof Hispanic'!AI46/'Grad-Prof All Races'!AI46)*100</f>
        <v>5.1598872331856622</v>
      </c>
    </row>
    <row r="52" spans="1:14">
      <c r="A52" s="28" t="s">
        <v>42</v>
      </c>
      <c r="B52" s="28"/>
      <c r="C52" s="71">
        <f>+'All Hispanic'!AI47</f>
        <v>13145</v>
      </c>
      <c r="D52" s="74">
        <f>+(('All Hispanic'!AI47-'All Hispanic'!AD47)/'All Hispanic'!AD47)*100</f>
        <v>55.139856013218456</v>
      </c>
      <c r="E52" s="82">
        <f>('Hispanic Women'!AD47/'All Hispanic'!AD47)*100</f>
        <v>56.721350171131832</v>
      </c>
      <c r="F52" s="74">
        <f>+('Hispanic Women'!AI47/'All Hispanic'!AI47)*100</f>
        <v>57.41346519589198</v>
      </c>
      <c r="G52" s="82">
        <f>+('All Hispanic'!AD47/'All Races'!AD47)*100</f>
        <v>6.5981902284797611</v>
      </c>
      <c r="H52" s="74">
        <f>+('All Hispanic'!AI47/'All Races'!AI47)*100</f>
        <v>10.533190166351487</v>
      </c>
      <c r="I52" s="82">
        <f>+('2yr Hispanic'!AD47/'All Hispanic'!AD47)*100</f>
        <v>44.765726425115069</v>
      </c>
      <c r="J52" s="74">
        <f>+('2yr Hispanic'!AI47/'All Hispanic'!AI47)*100</f>
        <v>38.752377329783187</v>
      </c>
      <c r="K52" s="82">
        <f>+('Undergrad Hispanic'!AD47/'Undergrad All Races '!AD47)*100</f>
        <v>7.1641874095782168</v>
      </c>
      <c r="L52" s="74">
        <f>+('Undergrad Hispanic'!AI47/'Undergrad All Races '!AI47)*100</f>
        <v>11.369956913435173</v>
      </c>
      <c r="M52" s="82">
        <f>+('Grad-Prof Hispanic'!AD47/'Grad-Prof All Races'!AD47)*100</f>
        <v>3.63353735548431</v>
      </c>
      <c r="N52" s="82">
        <f>+('Grad-Prof Hispanic'!AI47/'Grad-Prof All Races'!AI47)*100</f>
        <v>6.7648615276062793</v>
      </c>
    </row>
    <row r="53" spans="1:14">
      <c r="A53" s="65" t="s">
        <v>43</v>
      </c>
      <c r="B53" s="65"/>
      <c r="C53" s="72">
        <f>+'All Hispanic'!AI48</f>
        <v>1900</v>
      </c>
      <c r="D53" s="77">
        <f>+(('All Hispanic'!AI48-'All Hispanic'!AD48)/'All Hispanic'!AD48)*100</f>
        <v>54.095701540957023</v>
      </c>
      <c r="E53" s="83">
        <f>('Hispanic Women'!AD48/'All Hispanic'!AD48)*100</f>
        <v>47.931873479318739</v>
      </c>
      <c r="F53" s="77">
        <f>+('Hispanic Women'!AI48/'All Hispanic'!AI48)*100</f>
        <v>51.526315789473685</v>
      </c>
      <c r="G53" s="83">
        <f>+('All Hispanic'!AD48/'All Races'!AD48)*100</f>
        <v>2.4690121948777506</v>
      </c>
      <c r="H53" s="77">
        <f>+('All Hispanic'!AI48/'All Races'!AI48)*100</f>
        <v>3.81564414097801</v>
      </c>
      <c r="I53" s="83">
        <f>+('2yr Hispanic'!AD48/'All Hispanic'!AD48)*100</f>
        <v>22.384428223844282</v>
      </c>
      <c r="J53" s="77">
        <f>+('2yr Hispanic'!AI48/'All Hispanic'!AI48)*100</f>
        <v>21.842105263157897</v>
      </c>
      <c r="K53" s="83">
        <f>+('Undergrad Hispanic'!AD48/'Undergrad All Races '!AD48)*100</f>
        <v>2.4377628353610543</v>
      </c>
      <c r="L53" s="77">
        <f>+('Undergrad Hispanic'!AI48/'Undergrad All Races '!AI48)*100</f>
        <v>3.9341325616645992</v>
      </c>
      <c r="M53" s="83">
        <f>+('Grad-Prof Hispanic'!AD48/'Grad-Prof All Races'!AD48)*100</f>
        <v>2.7229532163742691</v>
      </c>
      <c r="N53" s="83">
        <f>+('Grad-Prof Hispanic'!AI48/'Grad-Prof All Races'!AI48)*100</f>
        <v>2.9905645290260674</v>
      </c>
    </row>
    <row r="54" spans="1:14">
      <c r="A54" s="65" t="s">
        <v>44</v>
      </c>
      <c r="B54" s="65"/>
      <c r="C54" s="72">
        <f>+'All Hispanic'!AI49</f>
        <v>26062</v>
      </c>
      <c r="D54" s="77">
        <f>+(('All Hispanic'!AI49-'All Hispanic'!AD49)/'All Hispanic'!AD49)*100</f>
        <v>28.36526621681525</v>
      </c>
      <c r="E54" s="83">
        <f>('Hispanic Women'!AD49/'All Hispanic'!AD49)*100</f>
        <v>57.119637491996258</v>
      </c>
      <c r="F54" s="77">
        <f>+('Hispanic Women'!AI49/'All Hispanic'!AI49)*100</f>
        <v>57.34402578466733</v>
      </c>
      <c r="G54" s="83">
        <f>+('All Hispanic'!AD49/'All Races'!AD49)*100</f>
        <v>3.1614318703101327</v>
      </c>
      <c r="H54" s="77">
        <f>+('All Hispanic'!AI49/'All Races'!AI49)*100</f>
        <v>4.4348244839339284</v>
      </c>
      <c r="I54" s="83">
        <f>+('2yr Hispanic'!AD49/'All Hispanic'!AD49)*100</f>
        <v>38.679012953750679</v>
      </c>
      <c r="J54" s="77">
        <f>+('2yr Hispanic'!AI49/'All Hispanic'!AI49)*100</f>
        <v>36.804543012815593</v>
      </c>
      <c r="K54" s="83">
        <f>+('Undergrad Hispanic'!AD49/'Undergrad All Races '!AD49)*100</f>
        <v>3.2141941960916465</v>
      </c>
      <c r="L54" s="77">
        <f>+('Undergrad Hispanic'!AI49/'Undergrad All Races '!AI49)*100</f>
        <v>4.4582992285052505</v>
      </c>
      <c r="M54" s="83">
        <f>+('Grad-Prof Hispanic'!AD49/'Grad-Prof All Races'!AD49)*100</f>
        <v>2.7465323304119797</v>
      </c>
      <c r="N54" s="83">
        <f>+('Grad-Prof Hispanic'!AI49/'Grad-Prof All Races'!AI49)*100</f>
        <v>4.2636643246141253</v>
      </c>
    </row>
    <row r="55" spans="1:14">
      <c r="A55" s="65" t="s">
        <v>45</v>
      </c>
      <c r="B55" s="65"/>
      <c r="C55" s="72">
        <f>+'All Hispanic'!AI50</f>
        <v>1693</v>
      </c>
      <c r="D55" s="77">
        <f>+(('All Hispanic'!AI50-'All Hispanic'!AD50)/'All Hispanic'!AD50)*100</f>
        <v>27.29323308270677</v>
      </c>
      <c r="E55" s="83">
        <f>('Hispanic Women'!AD50/'All Hispanic'!AD50)*100</f>
        <v>54.360902255639097</v>
      </c>
      <c r="F55" s="77">
        <f>+('Hispanic Women'!AI50/'All Hispanic'!AI50)*100</f>
        <v>53.691671588895453</v>
      </c>
      <c r="G55" s="83">
        <f>+('All Hispanic'!AD50/'All Races'!AD50)*100</f>
        <v>2.4891450815990415</v>
      </c>
      <c r="H55" s="77">
        <f>+('All Hispanic'!AI50/'All Races'!AI50)*100</f>
        <v>3.3298585842692208</v>
      </c>
      <c r="I55" s="83">
        <f>+('2yr Hispanic'!AD50/'All Hispanic'!AD50)*100</f>
        <v>9.7744360902255636</v>
      </c>
      <c r="J55" s="77">
        <f>+('2yr Hispanic'!AI50/'All Hispanic'!AI50)*100</f>
        <v>11.872415829887775</v>
      </c>
      <c r="K55" s="83">
        <f>+('Undergrad Hispanic'!AD50/'Undergrad All Races '!AD50)*100</f>
        <v>2.5566567767186412</v>
      </c>
      <c r="L55" s="77">
        <f>+('Undergrad Hispanic'!AI50/'Undergrad All Races '!AI50)*100</f>
        <v>3.4290927701996035</v>
      </c>
      <c r="M55" s="83">
        <f>+('Grad-Prof Hispanic'!AD50/'Grad-Prof All Races'!AD50)*100</f>
        <v>1.9461837874428838</v>
      </c>
      <c r="N55" s="83">
        <f>+('Grad-Prof Hispanic'!AI50/'Grad-Prof All Races'!AI50)*100</f>
        <v>2.5745257452574526</v>
      </c>
    </row>
    <row r="56" spans="1:14">
      <c r="A56" s="65" t="s">
        <v>46</v>
      </c>
      <c r="B56" s="65"/>
      <c r="C56" s="73">
        <f>+'All Hispanic'!AI51</f>
        <v>22379</v>
      </c>
      <c r="D56" s="78">
        <f>+(('All Hispanic'!AI51-'All Hispanic'!AD51)/'All Hispanic'!AD51)*100</f>
        <v>29.876385584121639</v>
      </c>
      <c r="E56" s="84">
        <f>('Hispanic Women'!AD51/'All Hispanic'!AD51)*100</f>
        <v>57.530033079914112</v>
      </c>
      <c r="F56" s="78">
        <f>+('Hispanic Women'!AI51/'All Hispanic'!AI51)*100</f>
        <v>57.124983243219084</v>
      </c>
      <c r="G56" s="84">
        <f>+('All Hispanic'!AD51/'All Races'!AD51)*100</f>
        <v>4.9335032138920303</v>
      </c>
      <c r="H56" s="78">
        <f>+('All Hispanic'!AI51/'All Races'!AI51)*100</f>
        <v>7.0299492991725776</v>
      </c>
      <c r="I56" s="84">
        <f>+('2yr Hispanic'!AD51/'All Hispanic'!AD51)*100</f>
        <v>42.452556438976266</v>
      </c>
      <c r="J56" s="78">
        <f>+('2yr Hispanic'!AI51/'All Hispanic'!AI51)*100</f>
        <v>41.436167835917601</v>
      </c>
      <c r="K56" s="84">
        <f>+('Undergrad Hispanic'!AD51/'Undergrad All Races '!AD51)*100</f>
        <v>5.044916583487808</v>
      </c>
      <c r="L56" s="78">
        <f>+('Undergrad Hispanic'!AI51/'Undergrad All Races '!AI51)*100</f>
        <v>7.2389455692781768</v>
      </c>
      <c r="M56" s="84">
        <f>+('Grad-Prof Hispanic'!AD51/'Grad-Prof All Races'!AD51)*100</f>
        <v>3.8895486935866983</v>
      </c>
      <c r="N56" s="84">
        <f>+('Grad-Prof Hispanic'!AI51/'Grad-Prof All Races'!AI51)*100</f>
        <v>5.2474032388421588</v>
      </c>
    </row>
    <row r="57" spans="1:14">
      <c r="A57" s="67" t="s">
        <v>47</v>
      </c>
      <c r="B57" s="67"/>
      <c r="C57" s="71">
        <f>+'All Hispanic'!AI52</f>
        <v>448167</v>
      </c>
      <c r="D57" s="74">
        <f>+(('All Hispanic'!AI52-'All Hispanic'!AD52)/'All Hispanic'!AD52)*100</f>
        <v>20.899774206688555</v>
      </c>
      <c r="E57" s="82">
        <f>('Hispanic Women'!AD52/'All Hispanic'!AD52)*100</f>
        <v>59.867599334219953</v>
      </c>
      <c r="F57" s="74">
        <f>+('Hispanic Women'!AI52/'All Hispanic'!AI52)*100</f>
        <v>59.842871072613555</v>
      </c>
      <c r="G57" s="82">
        <f>+('All Hispanic'!AD52/'All Races'!AD52)*100</f>
        <v>12.388254630059748</v>
      </c>
      <c r="H57" s="74">
        <f>+('All Hispanic'!AI52/'All Races'!AI52)*100</f>
        <v>15.268230645615716</v>
      </c>
      <c r="I57" s="82">
        <f>+('2yr Hispanic'!AD52/'All Hispanic'!AD52)*100</f>
        <v>41.088178088067487</v>
      </c>
      <c r="J57" s="74">
        <f>+('2yr Hispanic'!AI52/'All Hispanic'!AI52)*100</f>
        <v>35.783312916836799</v>
      </c>
      <c r="K57" s="82">
        <f>+('Undergrad Hispanic'!AD52/'Undergrad All Races '!AD52)*100</f>
        <v>13.31594185823427</v>
      </c>
      <c r="L57" s="74">
        <f>+('Undergrad Hispanic'!AI52/'Undergrad All Races '!AI52)*100</f>
        <v>16.358274712188027</v>
      </c>
      <c r="M57" s="82">
        <f>+('Grad-Prof Hispanic'!AD52/'Grad-Prof All Races'!AD52)*100</f>
        <v>7.5322115544887822</v>
      </c>
      <c r="N57" s="82">
        <f>+('Grad-Prof Hispanic'!AI52/'Grad-Prof All Races'!AI52)*100</f>
        <v>9.9392725952288767</v>
      </c>
    </row>
    <row r="58" spans="1:14">
      <c r="A58" s="28" t="s">
        <v>26</v>
      </c>
      <c r="B58" s="28"/>
      <c r="C58" s="74">
        <f>+'All Hispanic'!AI53</f>
        <v>13.340062395131264</v>
      </c>
      <c r="D58" s="74"/>
      <c r="E58" s="82"/>
      <c r="F58" s="74"/>
      <c r="G58" s="82"/>
      <c r="H58" s="74"/>
      <c r="I58" s="82"/>
      <c r="J58" s="74"/>
      <c r="K58" s="82"/>
      <c r="L58" s="74"/>
      <c r="M58" s="82"/>
      <c r="N58" s="82"/>
    </row>
    <row r="59" spans="1:14">
      <c r="A59" s="65" t="s">
        <v>67</v>
      </c>
      <c r="B59" s="65"/>
      <c r="C59" s="72">
        <f>+'All Hispanic'!AI54</f>
        <v>28882</v>
      </c>
      <c r="D59" s="77">
        <f>+(('All Hispanic'!AI54-'All Hispanic'!AD54)/'All Hispanic'!AD54)*100</f>
        <v>23.237753882915175</v>
      </c>
      <c r="E59" s="83">
        <f>('Hispanic Women'!AD54/'All Hispanic'!AD54)*100</f>
        <v>60.961768219832734</v>
      </c>
      <c r="F59" s="77">
        <f>+('Hispanic Women'!AI54/'All Hispanic'!AI54)*100</f>
        <v>60.844124368118543</v>
      </c>
      <c r="G59" s="83">
        <f>+('All Hispanic'!AD54/'All Races'!AD54)*100</f>
        <v>13.290008676272947</v>
      </c>
      <c r="H59" s="77">
        <f>+('All Hispanic'!AI54/'All Races'!AI54)*100</f>
        <v>16.480550530958809</v>
      </c>
      <c r="I59" s="83">
        <f>+('2yr Hispanic'!AD54/'All Hispanic'!AD54)*100</f>
        <v>52.841781874039938</v>
      </c>
      <c r="J59" s="77">
        <f>+('2yr Hispanic'!AI54/'All Hispanic'!AI54)*100</f>
        <v>43.812755349352543</v>
      </c>
      <c r="K59" s="83">
        <f>+('Undergrad Hispanic'!AD54/'Undergrad All Races '!AD54)*100</f>
        <v>14.557114067984358</v>
      </c>
      <c r="L59" s="77">
        <f>+('Undergrad Hispanic'!AI54/'Undergrad All Races '!AI54)*100</f>
        <v>17.986224187383755</v>
      </c>
      <c r="M59" s="83">
        <f>+('Grad-Prof Hispanic'!AD54/'Grad-Prof All Races'!AD54)*100</f>
        <v>6.1204455352086091</v>
      </c>
      <c r="N59" s="83">
        <f>+('Grad-Prof Hispanic'!AI54/'Grad-Prof All Races'!AI54)*100</f>
        <v>8.7179487179487172</v>
      </c>
    </row>
    <row r="60" spans="1:14">
      <c r="A60" s="65" t="s">
        <v>48</v>
      </c>
      <c r="B60" s="65"/>
      <c r="C60" s="72">
        <f>+'All Hispanic'!AI55</f>
        <v>1939</v>
      </c>
      <c r="D60" s="77">
        <f>+(('All Hispanic'!AI55-'All Hispanic'!AD55)/'All Hispanic'!AD55)*100</f>
        <v>37.420269312544299</v>
      </c>
      <c r="E60" s="83">
        <f>('Hispanic Women'!AD55/'All Hispanic'!AD55)*100</f>
        <v>55.350815024805101</v>
      </c>
      <c r="F60" s="77">
        <f>+('Hispanic Women'!AI55/'All Hispanic'!AI55)*100</f>
        <v>55.028365136668391</v>
      </c>
      <c r="G60" s="83">
        <f>+('All Hispanic'!AD55/'All Races'!AD55)*100</f>
        <v>2.2183093055795746</v>
      </c>
      <c r="H60" s="77">
        <f>+('All Hispanic'!AI55/'All Races'!AI55)*100</f>
        <v>3.108168761220826</v>
      </c>
      <c r="I60" s="83">
        <f>+('2yr Hispanic'!AD55/'All Hispanic'!AD55)*100</f>
        <v>20.694542877391918</v>
      </c>
      <c r="J60" s="77">
        <f>+('2yr Hispanic'!AI55/'All Hispanic'!AI55)*100</f>
        <v>19.391438886023725</v>
      </c>
      <c r="K60" s="83">
        <f>+('Undergrad Hispanic'!AD55/'Undergrad All Races '!AD55)*100</f>
        <v>2.3089401586157172</v>
      </c>
      <c r="L60" s="77">
        <f>+('Undergrad Hispanic'!AI55/'Undergrad All Races '!AI55)*100</f>
        <v>3.2889367069822666</v>
      </c>
      <c r="M60" s="83">
        <f>+('Grad-Prof Hispanic'!AD55/'Grad-Prof All Races'!AD55)*100</f>
        <v>1.5996062507690416</v>
      </c>
      <c r="N60" s="83">
        <f>+('Grad-Prof Hispanic'!AI55/'Grad-Prof All Races'!AI55)*100</f>
        <v>1.9584709768758848</v>
      </c>
    </row>
    <row r="61" spans="1:14">
      <c r="A61" s="65" t="s">
        <v>66</v>
      </c>
      <c r="B61" s="65"/>
      <c r="C61" s="72">
        <f>+'All Hispanic'!AI56</f>
        <v>52614</v>
      </c>
      <c r="D61" s="77">
        <f>+(('All Hispanic'!AI56-'All Hispanic'!AD56)/'All Hispanic'!AD56)*100</f>
        <v>19.514799082297891</v>
      </c>
      <c r="E61" s="83">
        <f>('Hispanic Women'!AD56/'All Hispanic'!AD56)*100</f>
        <v>61.011289553188107</v>
      </c>
      <c r="F61" s="77">
        <f>+('Hispanic Women'!AI56/'All Hispanic'!AI56)*100</f>
        <v>61.213745390960582</v>
      </c>
      <c r="G61" s="83">
        <f>+('All Hispanic'!AD56/'All Races'!AD56)*100</f>
        <v>10.360790774299836</v>
      </c>
      <c r="H61" s="77">
        <f>+('All Hispanic'!AI56/'All Races'!AI56)*100</f>
        <v>12.813618762329218</v>
      </c>
      <c r="I61" s="83">
        <f>+('2yr Hispanic'!AD56/'All Hispanic'!AD56)*100</f>
        <v>39.89732639756491</v>
      </c>
      <c r="J61" s="77">
        <f>+('2yr Hispanic'!AI56/'All Hispanic'!AI56)*100</f>
        <v>32.746037176416927</v>
      </c>
      <c r="K61" s="83">
        <f>+('Undergrad Hispanic'!AD56/'Undergrad All Races '!AD56)*100</f>
        <v>11.596535066812001</v>
      </c>
      <c r="L61" s="77">
        <f>+('Undergrad Hispanic'!AI56/'Undergrad All Races '!AI56)*100</f>
        <v>14.128763960378357</v>
      </c>
      <c r="M61" s="83">
        <f>+('Grad-Prof Hispanic'!AD56/'Grad-Prof All Races'!AD56)*100</f>
        <v>6.1009179113069507</v>
      </c>
      <c r="N61" s="83">
        <f>+('Grad-Prof Hispanic'!AI56/'Grad-Prof All Races'!AI56)*100</f>
        <v>8.56415646510861</v>
      </c>
    </row>
    <row r="62" spans="1:14">
      <c r="A62" s="65" t="s">
        <v>49</v>
      </c>
      <c r="B62" s="65"/>
      <c r="C62" s="72">
        <f>+'All Hispanic'!AI57</f>
        <v>10022</v>
      </c>
      <c r="D62" s="77">
        <f>+(('All Hispanic'!AI57-'All Hispanic'!AD57)/'All Hispanic'!AD57)*100</f>
        <v>309.56272987331425</v>
      </c>
      <c r="E62" s="83">
        <f>('Hispanic Women'!AD57/'All Hispanic'!AD57)*100</f>
        <v>58.398038414384956</v>
      </c>
      <c r="F62" s="77">
        <f>+('Hispanic Women'!AI57/'All Hispanic'!AI57)*100</f>
        <v>61.92376771103573</v>
      </c>
      <c r="G62" s="83">
        <f>+('All Hispanic'!AD57/'All Races'!AD57)*100</f>
        <v>4.1580995428979248</v>
      </c>
      <c r="H62" s="77">
        <f>+('All Hispanic'!AI57/'All Races'!AI57)*100</f>
        <v>7.7569659442724452</v>
      </c>
      <c r="I62" s="83">
        <f>+('2yr Hispanic'!AD57/'All Hispanic'!AD57)*100</f>
        <v>35.390273804658769</v>
      </c>
      <c r="J62" s="77">
        <f>+('2yr Hispanic'!AI57/'All Hispanic'!AI57)*100</f>
        <v>5.5777289962083412</v>
      </c>
      <c r="K62" s="83">
        <f>+('Undergrad Hispanic'!AD57/'Undergrad All Races '!AD57)*100</f>
        <v>4.3468763652249898</v>
      </c>
      <c r="L62" s="77">
        <f>+('Undergrad Hispanic'!AI57/'Undergrad All Races '!AI57)*100</f>
        <v>7.9668687558705482</v>
      </c>
      <c r="M62" s="83">
        <f>+('Grad-Prof Hispanic'!AD57/'Grad-Prof All Races'!AD57)*100</f>
        <v>3.0385113649746791</v>
      </c>
      <c r="N62" s="83">
        <f>+('Grad-Prof Hispanic'!AI57/'Grad-Prof All Races'!AI57)*100</f>
        <v>6.8274442250325613</v>
      </c>
    </row>
    <row r="63" spans="1:14">
      <c r="A63" s="28" t="s">
        <v>50</v>
      </c>
      <c r="B63" s="28"/>
      <c r="C63" s="71">
        <f>+'All Hispanic'!AI58</f>
        <v>81676</v>
      </c>
      <c r="D63" s="74">
        <f>+(('All Hispanic'!AI58-'All Hispanic'!AD58)/'All Hispanic'!AD58)*100</f>
        <v>12.537029637488462</v>
      </c>
      <c r="E63" s="82">
        <f>('Hispanic Women'!AD58/'All Hispanic'!AD58)*100</f>
        <v>59.335602188020999</v>
      </c>
      <c r="F63" s="74">
        <f>+('Hispanic Women'!AI58/'All Hispanic'!AI58)*100</f>
        <v>59.39198785444929</v>
      </c>
      <c r="G63" s="82">
        <f>+('All Hispanic'!AD58/'All Races'!AD58)*100</f>
        <v>18.684897509435515</v>
      </c>
      <c r="H63" s="74">
        <f>+('All Hispanic'!AI58/'All Races'!AI58)*100</f>
        <v>22.243706885047672</v>
      </c>
      <c r="I63" s="82">
        <f>+('2yr Hispanic'!AD58/'All Hispanic'!AD58)*100</f>
        <v>50.750237678603419</v>
      </c>
      <c r="J63" s="74">
        <f>+('2yr Hispanic'!AI58/'All Hispanic'!AI58)*100</f>
        <v>44.505117782457518</v>
      </c>
      <c r="K63" s="82">
        <f>+('Undergrad Hispanic'!AD58/'Undergrad All Races '!AD58)*100</f>
        <v>19.956308028399782</v>
      </c>
      <c r="L63" s="74">
        <f>+('Undergrad Hispanic'!AI58/'Undergrad All Races '!AI58)*100</f>
        <v>23.728185114659727</v>
      </c>
      <c r="M63" s="82">
        <f>+('Grad-Prof Hispanic'!AD58/'Grad-Prof All Races'!AD58)*100</f>
        <v>10.017910688052162</v>
      </c>
      <c r="N63" s="82">
        <f>+('Grad-Prof Hispanic'!AI58/'Grad-Prof All Races'!AI58)*100</f>
        <v>12.59067039905192</v>
      </c>
    </row>
    <row r="64" spans="1:14">
      <c r="A64" s="28" t="s">
        <v>65</v>
      </c>
      <c r="B64" s="28"/>
      <c r="C64" s="71">
        <f>+'All Hispanic'!AI59</f>
        <v>212661</v>
      </c>
      <c r="D64" s="74">
        <f>+(('All Hispanic'!AI59-'All Hispanic'!AD59)/'All Hispanic'!AD59)*100</f>
        <v>18.575825499314174</v>
      </c>
      <c r="E64" s="82">
        <f>('Hispanic Women'!AD59/'All Hispanic'!AD59)*100</f>
        <v>59.854136696664554</v>
      </c>
      <c r="F64" s="74">
        <f>+('Hispanic Women'!AI59/'All Hispanic'!AI59)*100</f>
        <v>59.562402132972196</v>
      </c>
      <c r="G64" s="82">
        <f>+('All Hispanic'!AD59/'All Races'!AD59)*100</f>
        <v>16.359969313540994</v>
      </c>
      <c r="H64" s="74">
        <f>+('All Hispanic'!AI59/'All Races'!AI59)*100</f>
        <v>20.092459269169282</v>
      </c>
      <c r="I64" s="82">
        <f>+('2yr Hispanic'!AD59/'All Hispanic'!AD59)*100</f>
        <v>37.927246774391399</v>
      </c>
      <c r="J64" s="74">
        <f>+('2yr Hispanic'!AI59/'All Hispanic'!AI59)*100</f>
        <v>34.663619563530688</v>
      </c>
      <c r="K64" s="82">
        <f>+('Undergrad Hispanic'!AD59/'Undergrad All Races '!AD59)*100</f>
        <v>17.423647564097003</v>
      </c>
      <c r="L64" s="74">
        <f>+('Undergrad Hispanic'!AI59/'Undergrad All Races '!AI59)*100</f>
        <v>21.258716010380233</v>
      </c>
      <c r="M64" s="82">
        <f>+('Grad-Prof Hispanic'!AD59/'Grad-Prof All Races'!AD59)*100</f>
        <v>10.730214856867326</v>
      </c>
      <c r="N64" s="82">
        <f>+('Grad-Prof Hispanic'!AI59/'Grad-Prof All Races'!AI59)*100</f>
        <v>14.086757460258436</v>
      </c>
    </row>
    <row r="65" spans="1:18">
      <c r="A65" s="28" t="s">
        <v>64</v>
      </c>
      <c r="B65" s="28"/>
      <c r="C65" s="71">
        <f>+'All Hispanic'!AI60</f>
        <v>48218</v>
      </c>
      <c r="D65" s="74">
        <f>+(('All Hispanic'!AI60-'All Hispanic'!AD60)/'All Hispanic'!AD60)*100</f>
        <v>26.616249146578436</v>
      </c>
      <c r="E65" s="82">
        <f>('Hispanic Women'!AD60/'All Hispanic'!AD60)*100</f>
        <v>59.11716821595504</v>
      </c>
      <c r="F65" s="74">
        <f>+('Hispanic Women'!AI60/'All Hispanic'!AI60)*100</f>
        <v>59.606371064747613</v>
      </c>
      <c r="G65" s="82">
        <f>+('All Hispanic'!AD60/'All Races'!AD60)*100</f>
        <v>5.6414518272277601</v>
      </c>
      <c r="H65" s="74">
        <f>+('All Hispanic'!AI60/'All Races'!AI60)*100</f>
        <v>7.7543964040751669</v>
      </c>
      <c r="I65" s="82">
        <f>+('2yr Hispanic'!AD60/'All Hispanic'!AD60)*100</f>
        <v>34.622656373089647</v>
      </c>
      <c r="J65" s="74">
        <f>+('2yr Hispanic'!AI60/'All Hispanic'!AI60)*100</f>
        <v>33.618150898004892</v>
      </c>
      <c r="K65" s="82">
        <f>+('Undergrad Hispanic'!AD60/'Undergrad All Races '!AD60)*100</f>
        <v>5.9830680140637647</v>
      </c>
      <c r="L65" s="74">
        <f>+('Undergrad Hispanic'!AI60/'Undergrad All Races '!AI60)*100</f>
        <v>8.2694667780817355</v>
      </c>
      <c r="M65" s="82">
        <f>+('Grad-Prof Hispanic'!AD60/'Grad-Prof All Races'!AD60)*100</f>
        <v>3.7940919618787254</v>
      </c>
      <c r="N65" s="82">
        <f>+('Grad-Prof Hispanic'!AI60/'Grad-Prof All Races'!AI60)*100</f>
        <v>5.2487125799332244</v>
      </c>
    </row>
    <row r="66" spans="1:18">
      <c r="A66" s="28" t="s">
        <v>63</v>
      </c>
      <c r="B66" s="28"/>
      <c r="C66" s="71">
        <f>+'All Hispanic'!AI61</f>
        <v>9885</v>
      </c>
      <c r="D66" s="74">
        <f>+(('All Hispanic'!AI61-'All Hispanic'!AD61)/'All Hispanic'!AD61)*100</f>
        <v>25.53975107950216</v>
      </c>
      <c r="E66" s="82">
        <f>('Hispanic Women'!AD61/'All Hispanic'!AD61)*100</f>
        <v>61.353822707645413</v>
      </c>
      <c r="F66" s="74">
        <f>+('Hispanic Women'!AI61/'All Hispanic'!AI61)*100</f>
        <v>61.487101669195752</v>
      </c>
      <c r="G66" s="82">
        <f>+('All Hispanic'!AD61/'All Races'!AD61)*100</f>
        <v>11.255002858776443</v>
      </c>
      <c r="H66" s="74">
        <f>+('All Hispanic'!AI61/'All Races'!AI61)*100</f>
        <v>13.891816687044143</v>
      </c>
      <c r="I66" s="82">
        <f>+('2yr Hispanic'!AD61/'All Hispanic'!AD61)*100</f>
        <v>38.227076454152908</v>
      </c>
      <c r="J66" s="74">
        <f>+('2yr Hispanic'!AI61/'All Hispanic'!AI61)*100</f>
        <v>31.451694486595855</v>
      </c>
      <c r="K66" s="82">
        <f>+('Undergrad Hispanic'!AD61/'Undergrad All Races '!AD61)*100</f>
        <v>11.811664777353791</v>
      </c>
      <c r="L66" s="74">
        <f>+('Undergrad Hispanic'!AI61/'Undergrad All Races '!AI61)*100</f>
        <v>14.632368091547399</v>
      </c>
      <c r="M66" s="82">
        <f>+('Grad-Prof Hispanic'!AD61/'Grad-Prof All Races'!AD61)*100</f>
        <v>6.4965197215777257</v>
      </c>
      <c r="N66" s="82">
        <f>+('Grad-Prof Hispanic'!AI61/'Grad-Prof All Races'!AI61)*100</f>
        <v>8.0977182539682548</v>
      </c>
    </row>
    <row r="67" spans="1:18">
      <c r="A67" s="30" t="s">
        <v>51</v>
      </c>
      <c r="B67" s="30"/>
      <c r="C67" s="70">
        <f>+'All Hispanic'!AI62</f>
        <v>2270</v>
      </c>
      <c r="D67" s="79">
        <f>+(('All Hispanic'!AI62-'All Hispanic'!AD62)/'All Hispanic'!AD62)*100</f>
        <v>51.636606546426187</v>
      </c>
      <c r="E67" s="80">
        <f>('Hispanic Women'!AD62/'All Hispanic'!AD62)*100</f>
        <v>54.442217768871068</v>
      </c>
      <c r="F67" s="79">
        <f>+('Hispanic Women'!AI62/'All Hispanic'!AI62)*100</f>
        <v>50.616740088105729</v>
      </c>
      <c r="G67" s="80">
        <f>+('All Hispanic'!AD62/'All Races'!AD62)*100</f>
        <v>3.8462526656560727</v>
      </c>
      <c r="H67" s="79">
        <f>+('All Hispanic'!AI62/'All Races'!AI62)*100</f>
        <v>5.7794638083356675</v>
      </c>
      <c r="I67" s="80">
        <f>+('2yr Hispanic'!AD62/'All Hispanic'!AD62)*100</f>
        <v>10.420841683366733</v>
      </c>
      <c r="J67" s="79">
        <f>+('2yr Hispanic'!AI62/'All Hispanic'!AI62)*100</f>
        <v>7.3127753303964758</v>
      </c>
      <c r="K67" s="80">
        <f>+('Undergrad Hispanic'!AD62/'Undergrad All Races '!AD62)*100</f>
        <v>3.8841766598420593</v>
      </c>
      <c r="L67" s="79">
        <f>+('Undergrad Hispanic'!AI62/'Undergrad All Races '!AI62)*100</f>
        <v>5.735616519523612</v>
      </c>
      <c r="M67" s="80">
        <f>+('Grad-Prof Hispanic'!AD62/'Grad-Prof All Races'!AD62)*100</f>
        <v>3.5721834707250051</v>
      </c>
      <c r="N67" s="80">
        <f>+('Grad-Prof Hispanic'!AI62/'Grad-Prof All Races'!AI62)*100</f>
        <v>6.0474379866014845</v>
      </c>
    </row>
    <row r="68" spans="1:18">
      <c r="A68" s="68" t="s">
        <v>62</v>
      </c>
      <c r="B68" s="68"/>
      <c r="C68" s="73">
        <f>+'All Hispanic'!AI63</f>
        <v>8077</v>
      </c>
      <c r="D68" s="78">
        <f>+(('All Hispanic'!AI63-'All Hispanic'!AD63)/'All Hispanic'!AD63)*100</f>
        <v>44.95692749461594</v>
      </c>
      <c r="E68" s="84">
        <f>('Hispanic Women'!AD63/'All Hispanic'!AD63)*100</f>
        <v>60.570710696338836</v>
      </c>
      <c r="F68" s="78">
        <f>+('Hispanic Women'!AI63/'All Hispanic'!AI63)*100</f>
        <v>62.065123189302959</v>
      </c>
      <c r="G68" s="84">
        <f>+('All Hispanic'!AD63/'All Races'!AD63)*100</f>
        <v>7.5840479107118552</v>
      </c>
      <c r="H68" s="78">
        <f>+('All Hispanic'!AI63/'All Races'!AI63)*100</f>
        <v>10.2090601142626</v>
      </c>
      <c r="I68" s="141" t="str">
        <f>IF(('2yr Hispanic'!AD63/'All Hispanic'!AD63)*100&gt;0,('2yr Hispanic'!AD63/'All Hispanic'!AD63)*100,"NA")</f>
        <v>NA</v>
      </c>
      <c r="J68" s="138">
        <f>+('2yr Hispanic'!AI63/'All Hispanic'!AI63)*100</f>
        <v>0.90380091618175074</v>
      </c>
      <c r="K68" s="84">
        <f>+('Undergrad Hispanic'!AD63/'Undergrad All Races '!AD63)*100</f>
        <v>8.1666707565458516</v>
      </c>
      <c r="L68" s="78">
        <f>+('Undergrad Hispanic'!AI63/'Undergrad All Races '!AI63)*100</f>
        <v>11.631801082668135</v>
      </c>
      <c r="M68" s="84">
        <f>+('Grad-Prof Hispanic'!AD63/'Grad-Prof All Races'!AD63)*100</f>
        <v>6.8584003178581252</v>
      </c>
      <c r="N68" s="84">
        <f>+('Grad-Prof Hispanic'!AI63/'Grad-Prof All Races'!AI63)*100</f>
        <v>8.4628378378378368</v>
      </c>
    </row>
    <row r="69" spans="1:18" s="11" customFormat="1" ht="16.5" customHeight="1">
      <c r="A69" s="97" t="s">
        <v>85</v>
      </c>
      <c r="I69" s="1"/>
      <c r="K69" s="1"/>
    </row>
    <row r="70" spans="1:18" s="16" customFormat="1" ht="33" customHeight="1">
      <c r="A70" s="142" t="s">
        <v>86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5"/>
      <c r="P70" s="143"/>
      <c r="Q70" s="143"/>
      <c r="R70" s="143"/>
    </row>
    <row r="71" spans="1:18" s="17" customFormat="1" ht="21" customHeight="1">
      <c r="A71" s="97" t="s">
        <v>55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</row>
    <row r="72" spans="1:18" ht="40.5" customHeight="1">
      <c r="A72" s="144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5"/>
      <c r="P72" s="143"/>
      <c r="Q72" s="143"/>
      <c r="R72" s="143"/>
    </row>
    <row r="73" spans="1:18" ht="36.75" customHeight="1">
      <c r="A73" s="145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5"/>
      <c r="P73" s="143"/>
      <c r="Q73" s="143"/>
      <c r="R73" s="143"/>
    </row>
    <row r="74" spans="1:18" ht="19.5" customHeight="1">
      <c r="A74" s="11" t="s">
        <v>17</v>
      </c>
      <c r="B74" s="99" t="s">
        <v>56</v>
      </c>
      <c r="C74" s="100"/>
      <c r="D74" s="100"/>
      <c r="E74" s="100"/>
      <c r="F74" s="100"/>
      <c r="G74" s="100"/>
      <c r="H74" s="100"/>
      <c r="I74" s="100"/>
      <c r="J74" s="100"/>
      <c r="K74" s="101"/>
      <c r="L74" s="101"/>
      <c r="M74" s="101"/>
      <c r="N74" s="101"/>
      <c r="O74" s="12"/>
      <c r="P74" s="12"/>
      <c r="Q74" s="12"/>
      <c r="R74" s="11"/>
    </row>
    <row r="75" spans="1:18">
      <c r="N75" s="131" t="s">
        <v>83</v>
      </c>
    </row>
  </sheetData>
  <mergeCells count="6">
    <mergeCell ref="A70:N70"/>
    <mergeCell ref="A72:N72"/>
    <mergeCell ref="O72:R72"/>
    <mergeCell ref="O70:R70"/>
    <mergeCell ref="A73:N73"/>
    <mergeCell ref="O73:R73"/>
  </mergeCells>
  <phoneticPr fontId="4" type="noConversion"/>
  <pageMargins left="0.75" right="0.75" top="0.75" bottom="0.75" header="0.5" footer="0.5"/>
  <pageSetup scale="66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I99"/>
  <sheetViews>
    <sheetView zoomScale="80" zoomScaleNormal="80" workbookViewId="0">
      <pane xSplit="1" ySplit="3" topLeftCell="P17" activePane="bottomRight" state="frozen"/>
      <selection pane="topRight" activeCell="B1" sqref="B1"/>
      <selection pane="bottomLeft" activeCell="A4" sqref="A4"/>
      <selection pane="bottomRight" activeCell="AD63" sqref="AD63"/>
    </sheetView>
  </sheetViews>
  <sheetFormatPr defaultColWidth="8.85546875"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3" width="9.85546875" style="1" bestFit="1" customWidth="1"/>
    <col min="34" max="34" width="8.85546875" style="1"/>
    <col min="35" max="35" width="10.28515625" style="1" customWidth="1"/>
    <col min="36" max="16384" width="8.85546875" style="1"/>
  </cols>
  <sheetData>
    <row r="1" spans="1:35" s="21" customFormat="1" ht="12.95" customHeight="1">
      <c r="A1" s="21">
        <f>+'[9]2yr Hispanic'!A1</f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5" s="21" customFormat="1" ht="12.95" customHeight="1"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5" s="135" customFormat="1" ht="12.95" customHeight="1">
      <c r="A3" s="24"/>
      <c r="B3" s="120" t="str">
        <f>+'[10]2yr Hispanic'!B3</f>
        <v xml:space="preserve"> 1976</v>
      </c>
      <c r="C3" s="120" t="str">
        <f>+'[10]2yr Hispanic'!C3</f>
        <v xml:space="preserve"> 1978</v>
      </c>
      <c r="D3" s="120" t="str">
        <f>+'[10]2yr Hispanic'!D3</f>
        <v xml:space="preserve"> 1980</v>
      </c>
      <c r="E3" s="120" t="str">
        <f>+'[10]2yr Hispanic'!E3</f>
        <v xml:space="preserve"> 1982</v>
      </c>
      <c r="F3" s="120" t="str">
        <f>+'[10]2yr Hispanic'!F3</f>
        <v xml:space="preserve"> 1984</v>
      </c>
      <c r="G3" s="120" t="str">
        <f>+'[10]2yr Hispanic'!G3</f>
        <v xml:space="preserve"> 1986</v>
      </c>
      <c r="H3" s="120" t="str">
        <f>+'[10]2yr Hispanic'!H3</f>
        <v xml:space="preserve"> 1988</v>
      </c>
      <c r="I3" s="120" t="str">
        <f>+'[10]2yr Hispanic'!I3</f>
        <v>1990</v>
      </c>
      <c r="J3" s="120" t="str">
        <f>+'[10]2yr Hispanic'!J3</f>
        <v>1992</v>
      </c>
      <c r="K3" s="121" t="str">
        <f>+'[10]2yr Hispanic'!K3</f>
        <v>1993</v>
      </c>
      <c r="L3" s="120" t="str">
        <f>+'[10]2yr Hispanic'!L3</f>
        <v>1994</v>
      </c>
      <c r="M3" s="120">
        <f>+'[10]2yr Hispanic'!M3</f>
        <v>1995</v>
      </c>
      <c r="N3" s="126" t="str">
        <f>+'[10]2yr Hispanic'!N3</f>
        <v>1996</v>
      </c>
      <c r="O3" s="126">
        <f>+'[10]2yr Hispanic'!O3</f>
        <v>1997</v>
      </c>
      <c r="P3" s="126" t="str">
        <f>+'[10]2yr Hispanic'!P3</f>
        <v>1998</v>
      </c>
      <c r="Q3" s="126" t="str">
        <f>+'[10]2yr Hispanic'!Q3</f>
        <v>1999</v>
      </c>
      <c r="R3" s="120">
        <f>+'[10]2yr Hispanic'!R3</f>
        <v>2000</v>
      </c>
      <c r="S3" s="120">
        <f>+'[10]2yr Hispanic'!S3</f>
        <v>2001</v>
      </c>
      <c r="T3" s="120">
        <f>+'[10]2yr Hispanic'!T3</f>
        <v>2002</v>
      </c>
      <c r="U3" s="120">
        <f>+'[10]2yr Hispanic'!U3</f>
        <v>2003</v>
      </c>
      <c r="V3" s="120">
        <f>+'[10]2yr Hispanic'!V3</f>
        <v>2004</v>
      </c>
      <c r="W3" s="120">
        <f>+'[10]2yr Hispanic'!W3</f>
        <v>2005</v>
      </c>
      <c r="X3" s="120">
        <f>+'[10]2yr Hispanic'!X3</f>
        <v>2006</v>
      </c>
      <c r="Y3" s="120">
        <f>+'[10]2yr Hispanic'!Y3</f>
        <v>2007</v>
      </c>
      <c r="Z3" s="120">
        <f>+'[10]2yr Hispanic'!Z3</f>
        <v>2008</v>
      </c>
      <c r="AA3" s="120">
        <f>+'[10]2yr Hispanic'!AA3</f>
        <v>2009</v>
      </c>
      <c r="AB3" s="120">
        <f>+'[10]2yr Hispanic'!AB3</f>
        <v>2010</v>
      </c>
      <c r="AC3" s="120">
        <f>+'[10]2yr Hispanic'!AC3</f>
        <v>2011</v>
      </c>
      <c r="AD3" s="120">
        <f>+'[10]2yr Hispanic'!AD3</f>
        <v>2012</v>
      </c>
      <c r="AE3" s="134" t="s">
        <v>58</v>
      </c>
      <c r="AF3" s="134" t="s">
        <v>59</v>
      </c>
      <c r="AG3" s="134" t="s">
        <v>60</v>
      </c>
      <c r="AH3" s="134" t="s">
        <v>80</v>
      </c>
      <c r="AI3" s="134" t="s">
        <v>81</v>
      </c>
    </row>
    <row r="4" spans="1:35" ht="12.95" customHeight="1">
      <c r="A4" s="25" t="str">
        <f>+'[10]2yr Hispanic'!A4</f>
        <v>50 States and D.C.</v>
      </c>
      <c r="B4" s="108">
        <f>+'[10]2yr Hispanic'!B4</f>
        <v>203521</v>
      </c>
      <c r="C4" s="108">
        <f>+'[10]2yr Hispanic'!C4</f>
        <v>219931</v>
      </c>
      <c r="D4" s="108">
        <f>+'[10]2yr Hispanic'!D4</f>
        <v>249734</v>
      </c>
      <c r="E4" s="108">
        <f>+'[10]2yr Hispanic'!E4</f>
        <v>284969</v>
      </c>
      <c r="F4" s="108">
        <f>+'[10]2yr Hispanic'!F4</f>
        <v>258495</v>
      </c>
      <c r="G4" s="108">
        <f>+'[10]2yr Hispanic'!G4</f>
        <v>322160</v>
      </c>
      <c r="H4" s="108">
        <f>+'[10]2yr Hispanic'!H4</f>
        <v>379464</v>
      </c>
      <c r="I4" s="108">
        <f>+'[10]2yr Hispanic'!I4</f>
        <v>419815</v>
      </c>
      <c r="J4" s="108">
        <f>+'[10]2yr Hispanic'!J4</f>
        <v>537397</v>
      </c>
      <c r="K4" s="108">
        <f>+'[10]2yr Hispanic'!K4</f>
        <v>556254</v>
      </c>
      <c r="L4" s="108">
        <f>+'[10]2yr Hispanic'!L4</f>
        <v>575111</v>
      </c>
      <c r="M4" s="108">
        <f>+'[10]2yr Hispanic'!M4</f>
        <v>604985</v>
      </c>
      <c r="N4" s="108">
        <f>+'[10]2yr Hispanic'!N4</f>
        <v>633039</v>
      </c>
      <c r="O4" s="108">
        <f>+'[10]2yr Hispanic'!O4</f>
        <v>686758</v>
      </c>
      <c r="P4" s="108">
        <f>+'[10]2yr Hispanic'!P4</f>
        <v>675207</v>
      </c>
      <c r="Q4" s="108">
        <f>+'[10]2yr Hispanic'!Q4</f>
        <v>735450</v>
      </c>
      <c r="R4" s="108">
        <f>+'[10]2yr Hispanic'!R4</f>
        <v>798492</v>
      </c>
      <c r="S4" s="108">
        <f>+'[10]2yr Hispanic'!S4</f>
        <v>855440</v>
      </c>
      <c r="T4" s="108">
        <f>+'[10]2yr Hispanic'!T4</f>
        <v>904263</v>
      </c>
      <c r="U4" s="108">
        <f>+'[10]2yr Hispanic'!U4</f>
        <v>919444</v>
      </c>
      <c r="V4" s="108">
        <f>+'[10]2yr Hispanic'!V4</f>
        <v>958277</v>
      </c>
      <c r="W4" s="108">
        <f>+'[10]2yr Hispanic'!W4</f>
        <v>962403</v>
      </c>
      <c r="X4" s="108">
        <f>+'[10]2yr Hispanic'!X4</f>
        <v>1018427</v>
      </c>
      <c r="Y4" s="108">
        <f>+'[10]2yr Hispanic'!Y4</f>
        <v>1043793</v>
      </c>
      <c r="Z4" s="108">
        <f>+'[10]2yr Hispanic'!Z4</f>
        <v>1150936</v>
      </c>
      <c r="AA4" s="108">
        <f>+'[10]2yr Hispanic'!AA4</f>
        <v>1315611</v>
      </c>
      <c r="AB4" s="108">
        <f>+'[10]2yr Hispanic'!AB4</f>
        <v>1457008</v>
      </c>
      <c r="AC4" s="108">
        <f>+'[10]2yr Hispanic'!AC4</f>
        <v>1529470</v>
      </c>
      <c r="AD4" s="108">
        <f>+'[10]2yr Hispanic'!AD4</f>
        <v>1562875</v>
      </c>
      <c r="AE4" s="108">
        <f>+'[10]2yr Hispanic'!AE4</f>
        <v>1644580</v>
      </c>
      <c r="AF4" s="108">
        <f>+'[10]2yr Hispanic'!AF4</f>
        <v>1689379</v>
      </c>
      <c r="AG4" s="108">
        <f>+'[10]2yr Hispanic'!AG4</f>
        <v>1730173</v>
      </c>
      <c r="AH4" s="108">
        <f>+'[10]2yr Hispanic'!AH4</f>
        <v>1734475</v>
      </c>
      <c r="AI4" s="108">
        <f>+'[10]2yr Hispanic'!AI4</f>
        <v>1791209</v>
      </c>
    </row>
    <row r="5" spans="1:35" ht="12.95" customHeight="1">
      <c r="A5" s="1" t="str">
        <f>+'[10]2yr Hispanic'!A5</f>
        <v>SREB States</v>
      </c>
      <c r="B5" s="127">
        <f>+'[10]2yr Hispanic'!B5</f>
        <v>51510</v>
      </c>
      <c r="C5" s="127">
        <f>+'[10]2yr Hispanic'!C5</f>
        <v>59867</v>
      </c>
      <c r="D5" s="127">
        <f>+'[10]2yr Hispanic'!D5</f>
        <v>66959</v>
      </c>
      <c r="E5" s="127">
        <f>+'[10]2yr Hispanic'!E5</f>
        <v>76575</v>
      </c>
      <c r="F5" s="127">
        <f>+'[10]2yr Hispanic'!F5</f>
        <v>87205</v>
      </c>
      <c r="G5" s="127">
        <f>+'[10]2yr Hispanic'!G5</f>
        <v>89876</v>
      </c>
      <c r="H5" s="127">
        <f>+'[10]2yr Hispanic'!H5</f>
        <v>109096</v>
      </c>
      <c r="I5" s="127">
        <f>+'[10]2yr Hispanic'!I5</f>
        <v>126356</v>
      </c>
      <c r="J5" s="127">
        <f>+'[10]2yr Hispanic'!J5</f>
        <v>146745</v>
      </c>
      <c r="K5" s="127">
        <f>+'[10]2yr Hispanic'!K5</f>
        <v>152413</v>
      </c>
      <c r="L5" s="127">
        <f>+'[10]2yr Hispanic'!L5</f>
        <v>158081</v>
      </c>
      <c r="M5" s="127">
        <f>+'[10]2yr Hispanic'!M5</f>
        <v>169797</v>
      </c>
      <c r="N5" s="127">
        <f>+'[10]2yr Hispanic'!N5</f>
        <v>173808</v>
      </c>
      <c r="O5" s="127">
        <f>+'[10]2yr Hispanic'!O5</f>
        <v>192382</v>
      </c>
      <c r="P5" s="127">
        <f>+'[10]2yr Hispanic'!P5</f>
        <v>197992</v>
      </c>
      <c r="Q5" s="127">
        <f>+'[10]2yr Hispanic'!Q5</f>
        <v>205111</v>
      </c>
      <c r="R5" s="127">
        <f>+'[10]2yr Hispanic'!R5</f>
        <v>217424</v>
      </c>
      <c r="S5" s="127">
        <f>+'[10]2yr Hispanic'!S5</f>
        <v>228124</v>
      </c>
      <c r="T5" s="127">
        <f>+'[10]2yr Hispanic'!T5</f>
        <v>246047</v>
      </c>
      <c r="U5" s="127">
        <f>+'[10]2yr Hispanic'!U5</f>
        <v>267427</v>
      </c>
      <c r="V5" s="127">
        <f>+'[10]2yr Hispanic'!V5</f>
        <v>286026</v>
      </c>
      <c r="W5" s="127">
        <f>+'[10]2yr Hispanic'!W5</f>
        <v>272079</v>
      </c>
      <c r="X5" s="127">
        <f>+'[10]2yr Hispanic'!X5</f>
        <v>302424</v>
      </c>
      <c r="Y5" s="127">
        <f>+'[10]2yr Hispanic'!Y5</f>
        <v>294536</v>
      </c>
      <c r="Z5" s="127">
        <f>+'[10]2yr Hispanic'!Z5</f>
        <v>325860</v>
      </c>
      <c r="AA5" s="127">
        <f>+'[10]2yr Hispanic'!AA5</f>
        <v>419474</v>
      </c>
      <c r="AB5" s="127">
        <f>+'[10]2yr Hispanic'!AB5</f>
        <v>462321</v>
      </c>
      <c r="AC5" s="127">
        <f>+'[10]2yr Hispanic'!AC5</f>
        <v>496234</v>
      </c>
      <c r="AD5" s="127">
        <f>+'[10]2yr Hispanic'!AD5</f>
        <v>508723</v>
      </c>
      <c r="AE5" s="127">
        <f>+'[10]2yr Hispanic'!AE5</f>
        <v>519908</v>
      </c>
      <c r="AF5" s="127">
        <f>+'[10]2yr Hispanic'!AF5</f>
        <v>529283</v>
      </c>
      <c r="AG5" s="127">
        <f>+'[10]2yr Hispanic'!AG5</f>
        <v>547034</v>
      </c>
      <c r="AH5" s="127">
        <f>+'[10]2yr Hispanic'!AH5</f>
        <v>560820</v>
      </c>
      <c r="AI5" s="127">
        <f>+'[10]2yr Hispanic'!AI5</f>
        <v>585668</v>
      </c>
    </row>
    <row r="6" spans="1:35" s="26" customFormat="1" ht="12.95" customHeight="1">
      <c r="A6" s="26" t="str">
        <f>+'[10]2yr Hispanic'!A6</f>
        <v xml:space="preserve">   as a percent of U.S.</v>
      </c>
      <c r="B6" s="122">
        <f>+'[10]2yr Hispanic'!B6</f>
        <v>25.309427528363166</v>
      </c>
      <c r="C6" s="122">
        <f>+'[10]2yr Hispanic'!C6</f>
        <v>27.220810163187547</v>
      </c>
      <c r="D6" s="122">
        <f>+'[10]2yr Hispanic'!D6</f>
        <v>26.812128104302978</v>
      </c>
      <c r="E6" s="122">
        <f>+'[10]2yr Hispanic'!E6</f>
        <v>26.871343900564622</v>
      </c>
      <c r="F6" s="122">
        <f>+'[10]2yr Hispanic'!F6</f>
        <v>33.735662198495135</v>
      </c>
      <c r="G6" s="122">
        <f>+'[10]2yr Hispanic'!G6</f>
        <v>27.89793891234169</v>
      </c>
      <c r="H6" s="122">
        <f>+'[10]2yr Hispanic'!H6</f>
        <v>28.750026352961015</v>
      </c>
      <c r="I6" s="122">
        <f>+'[10]2yr Hispanic'!I6</f>
        <v>30.098019365672972</v>
      </c>
      <c r="J6" s="122">
        <f>+'[10]2yr Hispanic'!J6</f>
        <v>27.306628060819101</v>
      </c>
      <c r="K6" s="122">
        <f>+'[10]2yr Hispanic'!K6</f>
        <v>27.399892854703069</v>
      </c>
      <c r="L6" s="122">
        <f>+'[10]2yr Hispanic'!L6</f>
        <v>27.487041631963223</v>
      </c>
      <c r="M6" s="122">
        <f>+'[10]2yr Hispanic'!M6</f>
        <v>28.066315693777533</v>
      </c>
      <c r="N6" s="122">
        <f>+'[10]2yr Hispanic'!N6</f>
        <v>27.45612829541308</v>
      </c>
      <c r="O6" s="122">
        <f>+'[10]2yr Hispanic'!O6</f>
        <v>28.013070106209177</v>
      </c>
      <c r="P6" s="122">
        <f>+'[10]2yr Hispanic'!P6</f>
        <v>29.323155713729271</v>
      </c>
      <c r="Q6" s="122">
        <f>+'[10]2yr Hispanic'!Q6</f>
        <v>27.889183493099463</v>
      </c>
      <c r="R6" s="122">
        <f>+'[10]2yr Hispanic'!R6</f>
        <v>27.22932728192643</v>
      </c>
      <c r="S6" s="122">
        <f>+'[10]2yr Hispanic'!S6</f>
        <v>26.667445992705506</v>
      </c>
      <c r="T6" s="122">
        <f>+'[10]2yr Hispanic'!T6</f>
        <v>27.209672407253198</v>
      </c>
      <c r="U6" s="122">
        <f>+'[10]2yr Hispanic'!U6</f>
        <v>29.085730071651998</v>
      </c>
      <c r="V6" s="122">
        <f>+'[10]2yr Hispanic'!V6</f>
        <v>29.847945844468772</v>
      </c>
      <c r="W6" s="122">
        <f>+'[10]2yr Hispanic'!W6</f>
        <v>28.270797160856731</v>
      </c>
      <c r="X6" s="122">
        <f>+'[10]2yr Hispanic'!X6</f>
        <v>29.695206431094228</v>
      </c>
      <c r="Y6" s="122">
        <f>+'[10]2yr Hispanic'!Y6</f>
        <v>28.217855456014746</v>
      </c>
      <c r="Z6" s="122">
        <f>+'[10]2yr Hispanic'!Z6</f>
        <v>28.312608172826291</v>
      </c>
      <c r="AA6" s="122">
        <f>+'[10]2yr Hispanic'!AA6</f>
        <v>31.884348793070295</v>
      </c>
      <c r="AB6" s="122">
        <f>+'[10]2yr Hispanic'!AB6</f>
        <v>31.730848423618813</v>
      </c>
      <c r="AC6" s="122">
        <f>+'[10]2yr Hispanic'!AC6</f>
        <v>32.444833831327188</v>
      </c>
      <c r="AD6" s="122">
        <f>+'[10]2yr Hispanic'!AD6</f>
        <v>32.550459889626488</v>
      </c>
      <c r="AE6" s="122">
        <f>+'[10]2yr Hispanic'!AE6</f>
        <v>31.613421055831886</v>
      </c>
      <c r="AF6" s="122">
        <f>+'[10]2yr Hispanic'!AF6</f>
        <v>31.330033106839849</v>
      </c>
      <c r="AG6" s="122">
        <f>+'[10]2yr Hispanic'!AG6</f>
        <v>31.617300697675898</v>
      </c>
      <c r="AH6" s="122">
        <f>+'[10]2yr Hispanic'!AH6</f>
        <v>32.33370328197293</v>
      </c>
      <c r="AI6" s="122">
        <f>+'[10]2yr Hispanic'!AI6</f>
        <v>32.696798642704458</v>
      </c>
    </row>
    <row r="7" spans="1:35" ht="12.95" customHeight="1">
      <c r="A7" s="1" t="str">
        <f>+'[10]2yr Hispanic'!A7</f>
        <v>Alabama</v>
      </c>
      <c r="B7" s="123">
        <f>+'[10]2yr Hispanic'!B7</f>
        <v>53</v>
      </c>
      <c r="C7" s="123">
        <f>+'[10]2yr Hispanic'!C7</f>
        <v>71</v>
      </c>
      <c r="D7" s="123">
        <f>+'[10]2yr Hispanic'!D7</f>
        <v>93</v>
      </c>
      <c r="E7" s="123">
        <f>+'[10]2yr Hispanic'!E7</f>
        <v>131</v>
      </c>
      <c r="F7" s="123">
        <f>+'[10]2yr Hispanic'!F7</f>
        <v>129</v>
      </c>
      <c r="G7" s="123">
        <f>+'[10]2yr Hispanic'!G7</f>
        <v>272</v>
      </c>
      <c r="H7" s="123">
        <f>+'[10]2yr Hispanic'!H7</f>
        <v>233</v>
      </c>
      <c r="I7" s="123">
        <f>+'[10]2yr Hispanic'!I7</f>
        <v>262</v>
      </c>
      <c r="J7" s="123">
        <f>+'[10]2yr Hispanic'!J7</f>
        <v>350</v>
      </c>
      <c r="K7" s="128">
        <f>+'[10]2yr Hispanic'!K7</f>
        <v>405.5</v>
      </c>
      <c r="L7" s="123">
        <f>+'[10]2yr Hispanic'!L7</f>
        <v>461</v>
      </c>
      <c r="M7" s="123">
        <f>+'[10]2yr Hispanic'!M7</f>
        <v>486</v>
      </c>
      <c r="N7" s="123">
        <f>+'[10]2yr Hispanic'!N7</f>
        <v>484</v>
      </c>
      <c r="O7" s="123">
        <f>+'[10]2yr Hispanic'!O7</f>
        <v>517</v>
      </c>
      <c r="P7" s="123">
        <f>+'[10]2yr Hispanic'!P7</f>
        <v>570</v>
      </c>
      <c r="Q7" s="111">
        <f>+'[10]2yr Hispanic'!Q7</f>
        <v>547</v>
      </c>
      <c r="R7" s="111">
        <f>+'[10]2yr Hispanic'!R7</f>
        <v>560</v>
      </c>
      <c r="S7" s="123">
        <f>+'[10]2yr Hispanic'!S7</f>
        <v>643</v>
      </c>
      <c r="T7" s="111">
        <f>+'[10]2yr Hispanic'!T7</f>
        <v>675</v>
      </c>
      <c r="U7" s="111">
        <f>+'[10]2yr Hispanic'!U7</f>
        <v>752</v>
      </c>
      <c r="V7" s="123">
        <f>+'[10]2yr Hispanic'!V7</f>
        <v>847</v>
      </c>
      <c r="W7" s="111">
        <f>+'[10]2yr Hispanic'!W7</f>
        <v>917</v>
      </c>
      <c r="X7" s="123">
        <f>+'[10]2yr Hispanic'!X7</f>
        <v>961</v>
      </c>
      <c r="Y7" s="123">
        <f>+'[10]2yr Hispanic'!Y7</f>
        <v>1144</v>
      </c>
      <c r="Z7" s="123">
        <f>+'[10]2yr Hispanic'!Z7</f>
        <v>1529</v>
      </c>
      <c r="AA7" s="123">
        <f>+'[10]2yr Hispanic'!AA7</f>
        <v>1755</v>
      </c>
      <c r="AB7" s="123">
        <f>+'[10]2yr Hispanic'!AB7</f>
        <v>2046</v>
      </c>
      <c r="AC7" s="123">
        <f>+'[10]2yr Hispanic'!AC7</f>
        <v>2111</v>
      </c>
      <c r="AD7" s="123">
        <f>+'[10]2yr Hispanic'!AD7</f>
        <v>2006</v>
      </c>
      <c r="AE7" s="123">
        <f>+'[10]2yr Hispanic'!AE7</f>
        <v>2435</v>
      </c>
      <c r="AF7" s="123">
        <f>+'[10]2yr Hispanic'!AF7</f>
        <v>2655</v>
      </c>
      <c r="AG7" s="123">
        <f>+'[10]2yr Hispanic'!AG7</f>
        <v>2716</v>
      </c>
      <c r="AH7" s="123">
        <f>+'[10]2yr Hispanic'!AH7</f>
        <v>2836</v>
      </c>
      <c r="AI7" s="123">
        <f>+'[10]2yr Hispanic'!AI7</f>
        <v>3174</v>
      </c>
    </row>
    <row r="8" spans="1:35" ht="12.95" customHeight="1">
      <c r="A8" s="1" t="str">
        <f>+'[10]2yr Hispanic'!A8</f>
        <v>Arkansas</v>
      </c>
      <c r="B8" s="123">
        <f>+'[10]2yr Hispanic'!B8</f>
        <v>19</v>
      </c>
      <c r="C8" s="123">
        <f>+'[10]2yr Hispanic'!C8</f>
        <v>48</v>
      </c>
      <c r="D8" s="123">
        <f>+'[10]2yr Hispanic'!D8</f>
        <v>43</v>
      </c>
      <c r="E8" s="123">
        <f>+'[10]2yr Hispanic'!E8</f>
        <v>49</v>
      </c>
      <c r="F8" s="123">
        <f>+'[10]2yr Hispanic'!F8</f>
        <v>74</v>
      </c>
      <c r="G8" s="123">
        <f>+'[10]2yr Hispanic'!G8</f>
        <v>58</v>
      </c>
      <c r="H8" s="123">
        <f>+'[10]2yr Hispanic'!H8</f>
        <v>73</v>
      </c>
      <c r="I8" s="123">
        <f>+'[10]2yr Hispanic'!I8</f>
        <v>85</v>
      </c>
      <c r="J8" s="123">
        <f>+'[10]2yr Hispanic'!J8</f>
        <v>100</v>
      </c>
      <c r="K8" s="128">
        <f>+'[10]2yr Hispanic'!K8</f>
        <v>98</v>
      </c>
      <c r="L8" s="123">
        <f>+'[10]2yr Hispanic'!L8</f>
        <v>96</v>
      </c>
      <c r="M8" s="123">
        <f>+'[10]2yr Hispanic'!M8</f>
        <v>182</v>
      </c>
      <c r="N8" s="123">
        <f>+'[10]2yr Hispanic'!N8</f>
        <v>128</v>
      </c>
      <c r="O8" s="123">
        <f>+'[10]2yr Hispanic'!O8</f>
        <v>615</v>
      </c>
      <c r="P8" s="123">
        <f>+'[10]2yr Hispanic'!P8</f>
        <v>421</v>
      </c>
      <c r="Q8" s="111">
        <f>+'[10]2yr Hispanic'!Q8</f>
        <v>446</v>
      </c>
      <c r="R8" s="111">
        <f>+'[10]2yr Hispanic'!R8</f>
        <v>501</v>
      </c>
      <c r="S8" s="123">
        <f>+'[10]2yr Hispanic'!S8</f>
        <v>619</v>
      </c>
      <c r="T8" s="111">
        <f>+'[10]2yr Hispanic'!T8</f>
        <v>719</v>
      </c>
      <c r="U8" s="111">
        <f>+'[10]2yr Hispanic'!U8</f>
        <v>911</v>
      </c>
      <c r="V8" s="123">
        <f>+'[10]2yr Hispanic'!V8</f>
        <v>1135</v>
      </c>
      <c r="W8" s="111">
        <f>+'[10]2yr Hispanic'!W8</f>
        <v>1365</v>
      </c>
      <c r="X8" s="123">
        <f>+'[10]2yr Hispanic'!X8</f>
        <v>1273</v>
      </c>
      <c r="Y8" s="123">
        <f>+'[10]2yr Hispanic'!Y8</f>
        <v>1810</v>
      </c>
      <c r="Z8" s="123">
        <f>+'[10]2yr Hispanic'!Z8</f>
        <v>3128</v>
      </c>
      <c r="AA8" s="123">
        <f>+'[10]2yr Hispanic'!AA8</f>
        <v>2193</v>
      </c>
      <c r="AB8" s="123">
        <f>+'[10]2yr Hispanic'!AB8</f>
        <v>2703</v>
      </c>
      <c r="AC8" s="123">
        <f>+'[10]2yr Hispanic'!AC8</f>
        <v>2731</v>
      </c>
      <c r="AD8" s="123">
        <f>+'[10]2yr Hispanic'!AD8</f>
        <v>2921</v>
      </c>
      <c r="AE8" s="123">
        <f>+'[10]2yr Hispanic'!AE8</f>
        <v>3003</v>
      </c>
      <c r="AF8" s="123">
        <f>+'[10]2yr Hispanic'!AF8</f>
        <v>3411</v>
      </c>
      <c r="AG8" s="123">
        <f>+'[10]2yr Hispanic'!AG8</f>
        <v>3446</v>
      </c>
      <c r="AH8" s="123">
        <f>+'[10]2yr Hispanic'!AH8</f>
        <v>3561</v>
      </c>
      <c r="AI8" s="123">
        <f>+'[10]2yr Hispanic'!AI8</f>
        <v>3308</v>
      </c>
    </row>
    <row r="9" spans="1:35" ht="12.95" customHeight="1">
      <c r="A9" s="1" t="str">
        <f>+'[10]2yr Hispanic'!A9</f>
        <v>Delaware</v>
      </c>
      <c r="B9" s="123">
        <f>+'[10]2yr Hispanic'!B9</f>
        <v>100</v>
      </c>
      <c r="C9" s="123">
        <f>+'[10]2yr Hispanic'!C9</f>
        <v>73</v>
      </c>
      <c r="D9" s="123">
        <f>+'[10]2yr Hispanic'!D9</f>
        <v>92</v>
      </c>
      <c r="E9" s="123">
        <f>+'[10]2yr Hispanic'!E9</f>
        <v>89</v>
      </c>
      <c r="F9" s="123">
        <f>+'[10]2yr Hispanic'!F9</f>
        <v>94</v>
      </c>
      <c r="G9" s="123">
        <f>+'[10]2yr Hispanic'!G9</f>
        <v>118</v>
      </c>
      <c r="H9" s="123">
        <f>+'[10]2yr Hispanic'!H9</f>
        <v>144</v>
      </c>
      <c r="I9" s="123">
        <f>+'[10]2yr Hispanic'!I9</f>
        <v>234</v>
      </c>
      <c r="J9" s="123">
        <f>+'[10]2yr Hispanic'!J9</f>
        <v>204</v>
      </c>
      <c r="K9" s="128">
        <f>+'[10]2yr Hispanic'!K9</f>
        <v>222.5</v>
      </c>
      <c r="L9" s="123">
        <f>+'[10]2yr Hispanic'!L9</f>
        <v>241</v>
      </c>
      <c r="M9" s="123">
        <f>+'[10]2yr Hispanic'!M9</f>
        <v>259</v>
      </c>
      <c r="N9" s="123">
        <f>+'[10]2yr Hispanic'!N9</f>
        <v>319</v>
      </c>
      <c r="O9" s="123">
        <f>+'[10]2yr Hispanic'!O9</f>
        <v>351</v>
      </c>
      <c r="P9" s="123">
        <f>+'[10]2yr Hispanic'!P9</f>
        <v>388</v>
      </c>
      <c r="Q9" s="111">
        <f>+'[10]2yr Hispanic'!Q9</f>
        <v>380</v>
      </c>
      <c r="R9" s="111">
        <f>+'[10]2yr Hispanic'!R9</f>
        <v>448</v>
      </c>
      <c r="S9" s="123">
        <f>+'[10]2yr Hispanic'!S9</f>
        <v>475</v>
      </c>
      <c r="T9" s="111">
        <f>+'[10]2yr Hispanic'!T9</f>
        <v>482</v>
      </c>
      <c r="U9" s="111">
        <f>+'[10]2yr Hispanic'!U9</f>
        <v>509</v>
      </c>
      <c r="V9" s="123">
        <f>+'[10]2yr Hispanic'!V9</f>
        <v>550</v>
      </c>
      <c r="W9" s="111">
        <f>+'[10]2yr Hispanic'!W9</f>
        <v>537</v>
      </c>
      <c r="X9" s="123">
        <f>+'[10]2yr Hispanic'!X9</f>
        <v>585</v>
      </c>
      <c r="Y9" s="123">
        <f>+'[10]2yr Hispanic'!Y9</f>
        <v>692</v>
      </c>
      <c r="Z9" s="123">
        <f>+'[10]2yr Hispanic'!Z9</f>
        <v>706</v>
      </c>
      <c r="AA9" s="123">
        <f>+'[10]2yr Hispanic'!AA9</f>
        <v>861</v>
      </c>
      <c r="AB9" s="123">
        <f>+'[10]2yr Hispanic'!AB9</f>
        <v>938</v>
      </c>
      <c r="AC9" s="123">
        <f>+'[10]2yr Hispanic'!AC9</f>
        <v>987</v>
      </c>
      <c r="AD9" s="123">
        <f>+'[10]2yr Hispanic'!AD9</f>
        <v>1123</v>
      </c>
      <c r="AE9" s="123">
        <f>+'[10]2yr Hispanic'!AE9</f>
        <v>1214</v>
      </c>
      <c r="AF9" s="123">
        <f>+'[10]2yr Hispanic'!AF9</f>
        <v>1288</v>
      </c>
      <c r="AG9" s="123">
        <f>+'[10]2yr Hispanic'!AG9</f>
        <v>1304</v>
      </c>
      <c r="AH9" s="123">
        <f>+'[10]2yr Hispanic'!AH9</f>
        <v>1545</v>
      </c>
      <c r="AI9" s="123">
        <f>+'[10]2yr Hispanic'!AI9</f>
        <v>1654</v>
      </c>
    </row>
    <row r="10" spans="1:35" ht="12.95" customHeight="1">
      <c r="A10" s="1" t="str">
        <f>+'[10]2yr Hispanic'!A10</f>
        <v>Florida</v>
      </c>
      <c r="B10" s="123">
        <f>+'[10]2yr Hispanic'!B10</f>
        <v>11596</v>
      </c>
      <c r="C10" s="123">
        <f>+'[10]2yr Hispanic'!C10</f>
        <v>16113</v>
      </c>
      <c r="D10" s="123">
        <f>+'[10]2yr Hispanic'!D10</f>
        <v>18723</v>
      </c>
      <c r="E10" s="123">
        <f>+'[10]2yr Hispanic'!E10</f>
        <v>24297</v>
      </c>
      <c r="F10" s="123">
        <f>+'[10]2yr Hispanic'!F10</f>
        <v>24553</v>
      </c>
      <c r="G10" s="123">
        <f>+'[10]2yr Hispanic'!G10</f>
        <v>27210</v>
      </c>
      <c r="H10" s="123">
        <f>+'[10]2yr Hispanic'!H10</f>
        <v>32003</v>
      </c>
      <c r="I10" s="123">
        <f>+'[10]2yr Hispanic'!I10</f>
        <v>39564</v>
      </c>
      <c r="J10" s="123">
        <f>+'[10]2yr Hispanic'!J10</f>
        <v>44242</v>
      </c>
      <c r="K10" s="128">
        <f>+'[10]2yr Hispanic'!K10</f>
        <v>44575.5</v>
      </c>
      <c r="L10" s="123">
        <f>+'[10]2yr Hispanic'!L10</f>
        <v>44909</v>
      </c>
      <c r="M10" s="123">
        <f>+'[10]2yr Hispanic'!M10</f>
        <v>48084</v>
      </c>
      <c r="N10" s="123">
        <f>+'[10]2yr Hispanic'!N10</f>
        <v>50813</v>
      </c>
      <c r="O10" s="123">
        <f>+'[10]2yr Hispanic'!O10</f>
        <v>55476</v>
      </c>
      <c r="P10" s="123">
        <f>+'[10]2yr Hispanic'!P10</f>
        <v>55891</v>
      </c>
      <c r="Q10" s="111">
        <f>+'[10]2yr Hispanic'!Q10</f>
        <v>56551</v>
      </c>
      <c r="R10" s="111">
        <f>+'[10]2yr Hispanic'!R10</f>
        <v>58370</v>
      </c>
      <c r="S10" s="123">
        <f>+'[10]2yr Hispanic'!S10</f>
        <v>64067</v>
      </c>
      <c r="T10" s="111">
        <f>+'[10]2yr Hispanic'!T10</f>
        <v>65771</v>
      </c>
      <c r="U10" s="111">
        <f>+'[10]2yr Hispanic'!U10</f>
        <v>75074</v>
      </c>
      <c r="V10" s="123">
        <f>+'[10]2yr Hispanic'!V10</f>
        <v>77955</v>
      </c>
      <c r="W10" s="111">
        <f>+'[10]2yr Hispanic'!W10</f>
        <v>78060</v>
      </c>
      <c r="X10" s="123">
        <f>+'[10]2yr Hispanic'!X10</f>
        <v>79474</v>
      </c>
      <c r="Y10" s="123">
        <f>+'[10]2yr Hispanic'!Y10</f>
        <v>85226</v>
      </c>
      <c r="Z10" s="123">
        <f>+'[10]2yr Hispanic'!Z10</f>
        <v>93047</v>
      </c>
      <c r="AA10" s="123">
        <f>+'[10]2yr Hispanic'!AA10</f>
        <v>113770</v>
      </c>
      <c r="AB10" s="123">
        <f>+'[10]2yr Hispanic'!AB10</f>
        <v>125969</v>
      </c>
      <c r="AC10" s="123">
        <f>+'[10]2yr Hispanic'!AC10</f>
        <v>132491</v>
      </c>
      <c r="AD10" s="123">
        <f>+'[10]2yr Hispanic'!AD10</f>
        <v>137294</v>
      </c>
      <c r="AE10" s="123">
        <f>+'[10]2yr Hispanic'!AE10</f>
        <v>135006</v>
      </c>
      <c r="AF10" s="123">
        <f>+'[10]2yr Hispanic'!AF10</f>
        <v>137325</v>
      </c>
      <c r="AG10" s="123">
        <f>+'[10]2yr Hispanic'!AG10</f>
        <v>138338</v>
      </c>
      <c r="AH10" s="123">
        <f>+'[10]2yr Hispanic'!AH10</f>
        <v>134400</v>
      </c>
      <c r="AI10" s="123">
        <f>+'[10]2yr Hispanic'!AI10</f>
        <v>135828</v>
      </c>
    </row>
    <row r="11" spans="1:35" ht="12.95" customHeight="1">
      <c r="A11" s="1" t="str">
        <f>+'[10]2yr Hispanic'!A11</f>
        <v>Georgia</v>
      </c>
      <c r="B11" s="123">
        <f>+'[10]2yr Hispanic'!B11</f>
        <v>144</v>
      </c>
      <c r="C11" s="123">
        <f>+'[10]2yr Hispanic'!C11</f>
        <v>239</v>
      </c>
      <c r="D11" s="123">
        <f>+'[10]2yr Hispanic'!D11</f>
        <v>311</v>
      </c>
      <c r="E11" s="123">
        <f>+'[10]2yr Hispanic'!E11</f>
        <v>351</v>
      </c>
      <c r="F11" s="123">
        <f>+'[10]2yr Hispanic'!F11</f>
        <v>375</v>
      </c>
      <c r="G11" s="123">
        <f>+'[10]2yr Hispanic'!G11</f>
        <v>259</v>
      </c>
      <c r="H11" s="123">
        <f>+'[10]2yr Hispanic'!H11</f>
        <v>571</v>
      </c>
      <c r="I11" s="123">
        <f>+'[10]2yr Hispanic'!I11</f>
        <v>543</v>
      </c>
      <c r="J11" s="123">
        <f>+'[10]2yr Hispanic'!J11</f>
        <v>1078</v>
      </c>
      <c r="K11" s="128">
        <f>+'[10]2yr Hispanic'!K11</f>
        <v>1154</v>
      </c>
      <c r="L11" s="123">
        <f>+'[10]2yr Hispanic'!L11</f>
        <v>1230</v>
      </c>
      <c r="M11" s="123">
        <f>+'[10]2yr Hispanic'!M11</f>
        <v>1239</v>
      </c>
      <c r="N11" s="123">
        <f>+'[10]2yr Hispanic'!N11</f>
        <v>1457</v>
      </c>
      <c r="O11" s="123">
        <f>+'[10]2yr Hispanic'!O11</f>
        <v>1507</v>
      </c>
      <c r="P11" s="123">
        <f>+'[10]2yr Hispanic'!P11</f>
        <v>1635</v>
      </c>
      <c r="Q11" s="111">
        <f>+'[10]2yr Hispanic'!Q11</f>
        <v>1804</v>
      </c>
      <c r="R11" s="111">
        <f>+'[10]2yr Hispanic'!R11</f>
        <v>2120</v>
      </c>
      <c r="S11" s="123">
        <f>+'[10]2yr Hispanic'!S11</f>
        <v>2425</v>
      </c>
      <c r="T11" s="111">
        <f>+'[10]2yr Hispanic'!T11</f>
        <v>2712</v>
      </c>
      <c r="U11" s="111">
        <f>+'[10]2yr Hispanic'!U11</f>
        <v>2914</v>
      </c>
      <c r="V11" s="123">
        <f>+'[10]2yr Hispanic'!V11</f>
        <v>3594</v>
      </c>
      <c r="W11" s="111">
        <f>+'[10]2yr Hispanic'!W11</f>
        <v>4136</v>
      </c>
      <c r="X11" s="123">
        <f>+'[10]2yr Hispanic'!X11</f>
        <v>4483</v>
      </c>
      <c r="Y11" s="123">
        <f>+'[10]2yr Hispanic'!Y11</f>
        <v>4621</v>
      </c>
      <c r="Z11" s="123">
        <f>+'[10]2yr Hispanic'!Z11</f>
        <v>5075</v>
      </c>
      <c r="AA11" s="123">
        <f>+'[10]2yr Hispanic'!AA11</f>
        <v>5379</v>
      </c>
      <c r="AB11" s="123">
        <f>+'[10]2yr Hispanic'!AB11</f>
        <v>7622</v>
      </c>
      <c r="AC11" s="123">
        <f>+'[10]2yr Hispanic'!AC11</f>
        <v>9457</v>
      </c>
      <c r="AD11" s="123">
        <f>+'[10]2yr Hispanic'!AD11</f>
        <v>10085</v>
      </c>
      <c r="AE11" s="123">
        <f>+'[10]2yr Hispanic'!AE11</f>
        <v>8715</v>
      </c>
      <c r="AF11" s="123">
        <f>+'[10]2yr Hispanic'!AF11</f>
        <v>9762</v>
      </c>
      <c r="AG11" s="123">
        <f>+'[10]2yr Hispanic'!AG11</f>
        <v>10828</v>
      </c>
      <c r="AH11" s="123">
        <f>+'[10]2yr Hispanic'!AH11</f>
        <v>11061</v>
      </c>
      <c r="AI11" s="123">
        <f>+'[10]2yr Hispanic'!AI11</f>
        <v>12228</v>
      </c>
    </row>
    <row r="12" spans="1:35" ht="12.95" customHeight="1">
      <c r="A12" s="1" t="str">
        <f>+'[10]2yr Hispanic'!A12</f>
        <v>Kentucky</v>
      </c>
      <c r="B12" s="123">
        <f>+'[10]2yr Hispanic'!B12</f>
        <v>47</v>
      </c>
      <c r="C12" s="123">
        <f>+'[10]2yr Hispanic'!C12</f>
        <v>44</v>
      </c>
      <c r="D12" s="123">
        <f>+'[10]2yr Hispanic'!D12</f>
        <v>38</v>
      </c>
      <c r="E12" s="123">
        <f>+'[10]2yr Hispanic'!E12</f>
        <v>86</v>
      </c>
      <c r="F12" s="123">
        <f>+'[10]2yr Hispanic'!F12</f>
        <v>136</v>
      </c>
      <c r="G12" s="123">
        <f>+'[10]2yr Hispanic'!G12</f>
        <v>64</v>
      </c>
      <c r="H12" s="123">
        <f>+'[10]2yr Hispanic'!H12</f>
        <v>142</v>
      </c>
      <c r="I12" s="123">
        <f>+'[10]2yr Hispanic'!I12</f>
        <v>160</v>
      </c>
      <c r="J12" s="123">
        <f>+'[10]2yr Hispanic'!J12</f>
        <v>249</v>
      </c>
      <c r="K12" s="128">
        <f>+'[10]2yr Hispanic'!K12</f>
        <v>250</v>
      </c>
      <c r="L12" s="123">
        <f>+'[10]2yr Hispanic'!L12</f>
        <v>251</v>
      </c>
      <c r="M12" s="123">
        <f>+'[10]2yr Hispanic'!M12</f>
        <v>323</v>
      </c>
      <c r="N12" s="123">
        <f>+'[10]2yr Hispanic'!N12</f>
        <v>291</v>
      </c>
      <c r="O12" s="123">
        <f>+'[10]2yr Hispanic'!O12</f>
        <v>450</v>
      </c>
      <c r="P12" s="123">
        <f>+'[10]2yr Hispanic'!P12</f>
        <v>625</v>
      </c>
      <c r="Q12" s="111">
        <f>+'[10]2yr Hispanic'!Q12</f>
        <v>619</v>
      </c>
      <c r="R12" s="111">
        <f>+'[10]2yr Hispanic'!R12</f>
        <v>860</v>
      </c>
      <c r="S12" s="123">
        <f>+'[10]2yr Hispanic'!S12</f>
        <v>691</v>
      </c>
      <c r="T12" s="111">
        <f>+'[10]2yr Hispanic'!T12</f>
        <v>728</v>
      </c>
      <c r="U12" s="111">
        <f>+'[10]2yr Hispanic'!U12</f>
        <v>786</v>
      </c>
      <c r="V12" s="123">
        <f>+'[10]2yr Hispanic'!V12</f>
        <v>976</v>
      </c>
      <c r="W12" s="111">
        <f>+'[10]2yr Hispanic'!W12</f>
        <v>1021</v>
      </c>
      <c r="X12" s="123">
        <f>+'[10]2yr Hispanic'!X12</f>
        <v>1153</v>
      </c>
      <c r="Y12" s="123">
        <f>+'[10]2yr Hispanic'!Y12</f>
        <v>1238</v>
      </c>
      <c r="Z12" s="123">
        <f>+'[10]2yr Hispanic'!Z12</f>
        <v>1406</v>
      </c>
      <c r="AA12" s="123">
        <f>+'[10]2yr Hispanic'!AA12</f>
        <v>1673</v>
      </c>
      <c r="AB12" s="123">
        <f>+'[10]2yr Hispanic'!AB12</f>
        <v>2316</v>
      </c>
      <c r="AC12" s="123">
        <f>+'[10]2yr Hispanic'!AC12</f>
        <v>2695</v>
      </c>
      <c r="AD12" s="123">
        <f>+'[10]2yr Hispanic'!AD12</f>
        <v>2826</v>
      </c>
      <c r="AE12" s="123">
        <f>+'[10]2yr Hispanic'!AE12</f>
        <v>2753</v>
      </c>
      <c r="AF12" s="123">
        <f>+'[10]2yr Hispanic'!AF12</f>
        <v>2788</v>
      </c>
      <c r="AG12" s="123">
        <f>+'[10]2yr Hispanic'!AG12</f>
        <v>2864</v>
      </c>
      <c r="AH12" s="123">
        <f>+'[10]2yr Hispanic'!AH12</f>
        <v>3027</v>
      </c>
      <c r="AI12" s="123">
        <f>+'[10]2yr Hispanic'!AI12</f>
        <v>3552</v>
      </c>
    </row>
    <row r="13" spans="1:35" ht="12.95" customHeight="1">
      <c r="A13" s="1" t="str">
        <f>+'[10]2yr Hispanic'!A13</f>
        <v>Louisiana</v>
      </c>
      <c r="B13" s="123">
        <f>+'[10]2yr Hispanic'!B13</f>
        <v>215</v>
      </c>
      <c r="C13" s="123">
        <f>+'[10]2yr Hispanic'!C13</f>
        <v>312</v>
      </c>
      <c r="D13" s="123">
        <f>+'[10]2yr Hispanic'!D13</f>
        <v>359</v>
      </c>
      <c r="E13" s="123">
        <f>+'[10]2yr Hispanic'!E13</f>
        <v>478</v>
      </c>
      <c r="F13" s="123">
        <f>+'[10]2yr Hispanic'!F13</f>
        <v>599</v>
      </c>
      <c r="G13" s="123">
        <f>+'[10]2yr Hispanic'!G13</f>
        <v>575</v>
      </c>
      <c r="H13" s="123">
        <f>+'[10]2yr Hispanic'!H13</f>
        <v>565</v>
      </c>
      <c r="I13" s="123">
        <f>+'[10]2yr Hispanic'!I13</f>
        <v>691</v>
      </c>
      <c r="J13" s="123">
        <f>+'[10]2yr Hispanic'!J13</f>
        <v>994</v>
      </c>
      <c r="K13" s="128">
        <f>+'[10]2yr Hispanic'!K13</f>
        <v>1009.5</v>
      </c>
      <c r="L13" s="123">
        <f>+'[10]2yr Hispanic'!L13</f>
        <v>1025</v>
      </c>
      <c r="M13" s="123">
        <f>+'[10]2yr Hispanic'!M13</f>
        <v>714</v>
      </c>
      <c r="N13" s="123">
        <f>+'[10]2yr Hispanic'!N13</f>
        <v>1003</v>
      </c>
      <c r="O13" s="123">
        <f>+'[10]2yr Hispanic'!O13</f>
        <v>1299</v>
      </c>
      <c r="P13" s="123">
        <f>+'[10]2yr Hispanic'!P13</f>
        <v>1159</v>
      </c>
      <c r="Q13" s="111">
        <f>+'[10]2yr Hispanic'!Q13</f>
        <v>1282</v>
      </c>
      <c r="R13" s="111">
        <f>+'[10]2yr Hispanic'!R13</f>
        <v>1365</v>
      </c>
      <c r="S13" s="123">
        <f>+'[10]2yr Hispanic'!S13</f>
        <v>1164</v>
      </c>
      <c r="T13" s="111">
        <f>+'[10]2yr Hispanic'!T13</f>
        <v>1058</v>
      </c>
      <c r="U13" s="111">
        <f>+'[10]2yr Hispanic'!U13</f>
        <v>1204</v>
      </c>
      <c r="V13" s="123">
        <f>+'[10]2yr Hispanic'!V13</f>
        <v>1203</v>
      </c>
      <c r="W13" s="111">
        <f>+'[10]2yr Hispanic'!W13</f>
        <v>551</v>
      </c>
      <c r="X13" s="123">
        <f>+'[10]2yr Hispanic'!X13</f>
        <v>1431</v>
      </c>
      <c r="Y13" s="123">
        <f>+'[10]2yr Hispanic'!Y13</f>
        <v>1614</v>
      </c>
      <c r="Z13" s="123">
        <f>+'[10]2yr Hispanic'!Z13</f>
        <v>1863</v>
      </c>
      <c r="AA13" s="123">
        <f>+'[10]2yr Hispanic'!AA13</f>
        <v>2319</v>
      </c>
      <c r="AB13" s="123">
        <f>+'[10]2yr Hispanic'!AB13</f>
        <v>2680</v>
      </c>
      <c r="AC13" s="123">
        <f>+'[10]2yr Hispanic'!AC13</f>
        <v>3210</v>
      </c>
      <c r="AD13" s="123">
        <f>+'[10]2yr Hispanic'!AD13</f>
        <v>4003</v>
      </c>
      <c r="AE13" s="123">
        <f>+'[10]2yr Hispanic'!AE13</f>
        <v>3909</v>
      </c>
      <c r="AF13" s="123">
        <f>+'[10]2yr Hispanic'!AF13</f>
        <v>3603</v>
      </c>
      <c r="AG13" s="123">
        <f>+'[10]2yr Hispanic'!AG13</f>
        <v>3532</v>
      </c>
      <c r="AH13" s="123">
        <f>+'[10]2yr Hispanic'!AH13</f>
        <v>3363</v>
      </c>
      <c r="AI13" s="123">
        <f>+'[10]2yr Hispanic'!AI13</f>
        <v>3508</v>
      </c>
    </row>
    <row r="14" spans="1:35" ht="12.95" customHeight="1">
      <c r="A14" s="1" t="str">
        <f>+'[10]2yr Hispanic'!A14</f>
        <v>Maryland</v>
      </c>
      <c r="B14" s="123">
        <f>+'[10]2yr Hispanic'!B14</f>
        <v>471</v>
      </c>
      <c r="C14" s="123">
        <f>+'[10]2yr Hispanic'!C14</f>
        <v>974</v>
      </c>
      <c r="D14" s="123">
        <f>+'[10]2yr Hispanic'!D14</f>
        <v>1383</v>
      </c>
      <c r="E14" s="123">
        <f>+'[10]2yr Hispanic'!E14</f>
        <v>1291</v>
      </c>
      <c r="F14" s="123">
        <f>+'[10]2yr Hispanic'!F14</f>
        <v>1365</v>
      </c>
      <c r="G14" s="123">
        <f>+'[10]2yr Hispanic'!G14</f>
        <v>1557</v>
      </c>
      <c r="H14" s="123">
        <f>+'[10]2yr Hispanic'!H14</f>
        <v>1977</v>
      </c>
      <c r="I14" s="123">
        <f>+'[10]2yr Hispanic'!I14</f>
        <v>2169</v>
      </c>
      <c r="J14" s="123">
        <f>+'[10]2yr Hispanic'!J14</f>
        <v>2436</v>
      </c>
      <c r="K14" s="128">
        <f>+'[10]2yr Hispanic'!K14</f>
        <v>2617.5</v>
      </c>
      <c r="L14" s="123">
        <f>+'[10]2yr Hispanic'!L14</f>
        <v>2799</v>
      </c>
      <c r="M14" s="123">
        <f>+'[10]2yr Hispanic'!M14</f>
        <v>2806</v>
      </c>
      <c r="N14" s="123">
        <f>+'[10]2yr Hispanic'!N14</f>
        <v>2791</v>
      </c>
      <c r="O14" s="123">
        <f>+'[10]2yr Hispanic'!O14</f>
        <v>3058</v>
      </c>
      <c r="P14" s="123">
        <f>+'[10]2yr Hispanic'!P14</f>
        <v>3293</v>
      </c>
      <c r="Q14" s="111">
        <f>+'[10]2yr Hispanic'!Q14</f>
        <v>3672</v>
      </c>
      <c r="R14" s="111">
        <f>+'[10]2yr Hispanic'!R14</f>
        <v>3947</v>
      </c>
      <c r="S14" s="123">
        <f>+'[10]2yr Hispanic'!S14</f>
        <v>4414</v>
      </c>
      <c r="T14" s="111">
        <f>+'[10]2yr Hispanic'!T14</f>
        <v>4622</v>
      </c>
      <c r="U14" s="111">
        <f>+'[10]2yr Hispanic'!U14</f>
        <v>5010</v>
      </c>
      <c r="V14" s="123">
        <f>+'[10]2yr Hispanic'!V14</f>
        <v>5217</v>
      </c>
      <c r="W14" s="111">
        <f>+'[10]2yr Hispanic'!W14</f>
        <v>5279</v>
      </c>
      <c r="X14" s="123">
        <f>+'[10]2yr Hispanic'!X14</f>
        <v>5618</v>
      </c>
      <c r="Y14" s="123">
        <f>+'[10]2yr Hispanic'!Y14</f>
        <v>5910</v>
      </c>
      <c r="Z14" s="123">
        <f>+'[10]2yr Hispanic'!Z14</f>
        <v>6301</v>
      </c>
      <c r="AA14" s="123">
        <f>+'[10]2yr Hispanic'!AA14</f>
        <v>6869</v>
      </c>
      <c r="AB14" s="123">
        <f>+'[10]2yr Hispanic'!AB14</f>
        <v>10649</v>
      </c>
      <c r="AC14" s="123">
        <f>+'[10]2yr Hispanic'!AC14</f>
        <v>10414</v>
      </c>
      <c r="AD14" s="123">
        <f>+'[10]2yr Hispanic'!AD14</f>
        <v>11285</v>
      </c>
      <c r="AE14" s="123">
        <f>+'[10]2yr Hispanic'!AE14</f>
        <v>11881</v>
      </c>
      <c r="AF14" s="123">
        <f>+'[10]2yr Hispanic'!AF14</f>
        <v>12196</v>
      </c>
      <c r="AG14" s="123">
        <f>+'[10]2yr Hispanic'!AG14</f>
        <v>12802</v>
      </c>
      <c r="AH14" s="123">
        <f>+'[10]2yr Hispanic'!AH14</f>
        <v>12806</v>
      </c>
      <c r="AI14" s="123">
        <f>+'[10]2yr Hispanic'!AI14</f>
        <v>13055</v>
      </c>
    </row>
    <row r="15" spans="1:35" ht="12.95" customHeight="1">
      <c r="A15" s="1" t="str">
        <f>+'[10]2yr Hispanic'!A15</f>
        <v>Mississippi</v>
      </c>
      <c r="B15" s="123">
        <f>+'[10]2yr Hispanic'!B15</f>
        <v>28</v>
      </c>
      <c r="C15" s="123">
        <f>+'[10]2yr Hispanic'!C15</f>
        <v>35</v>
      </c>
      <c r="D15" s="123">
        <f>+'[10]2yr Hispanic'!D15</f>
        <v>80</v>
      </c>
      <c r="E15" s="123">
        <f>+'[10]2yr Hispanic'!E15</f>
        <v>95</v>
      </c>
      <c r="F15" s="123">
        <f>+'[10]2yr Hispanic'!F15</f>
        <v>128</v>
      </c>
      <c r="G15" s="123">
        <f>+'[10]2yr Hispanic'!G15</f>
        <v>494</v>
      </c>
      <c r="H15" s="123">
        <f>+'[10]2yr Hispanic'!H15</f>
        <v>151</v>
      </c>
      <c r="I15" s="123">
        <f>+'[10]2yr Hispanic'!I15</f>
        <v>176</v>
      </c>
      <c r="J15" s="123">
        <f>+'[10]2yr Hispanic'!J15</f>
        <v>190</v>
      </c>
      <c r="K15" s="128">
        <f>+'[10]2yr Hispanic'!K15</f>
        <v>196</v>
      </c>
      <c r="L15" s="123">
        <f>+'[10]2yr Hispanic'!L15</f>
        <v>202</v>
      </c>
      <c r="M15" s="123">
        <f>+'[10]2yr Hispanic'!M15</f>
        <v>228</v>
      </c>
      <c r="N15" s="123">
        <f>+'[10]2yr Hispanic'!N15</f>
        <v>262</v>
      </c>
      <c r="O15" s="123">
        <f>+'[10]2yr Hispanic'!O15</f>
        <v>293</v>
      </c>
      <c r="P15" s="123">
        <f>+'[10]2yr Hispanic'!P15</f>
        <v>315</v>
      </c>
      <c r="Q15" s="111">
        <f>+'[10]2yr Hispanic'!Q15</f>
        <v>356</v>
      </c>
      <c r="R15" s="123">
        <f>+'[10]2yr Hispanic'!R15</f>
        <v>250</v>
      </c>
      <c r="S15" s="123">
        <f>+'[10]2yr Hispanic'!S15</f>
        <v>361</v>
      </c>
      <c r="T15" s="111">
        <f>+'[10]2yr Hispanic'!T15</f>
        <v>374</v>
      </c>
      <c r="U15" s="111">
        <f>+'[10]2yr Hispanic'!U15</f>
        <v>426</v>
      </c>
      <c r="V15" s="123">
        <f>+'[10]2yr Hispanic'!V15</f>
        <v>455</v>
      </c>
      <c r="W15" s="111">
        <f>+'[10]2yr Hispanic'!W15</f>
        <v>460</v>
      </c>
      <c r="X15" s="123">
        <f>+'[10]2yr Hispanic'!X15</f>
        <v>510</v>
      </c>
      <c r="Y15" s="123">
        <f>+'[10]2yr Hispanic'!Y15</f>
        <v>632</v>
      </c>
      <c r="Z15" s="123">
        <f>+'[10]2yr Hispanic'!Z15</f>
        <v>702</v>
      </c>
      <c r="AA15" s="123">
        <f>+'[10]2yr Hispanic'!AA15</f>
        <v>804</v>
      </c>
      <c r="AB15" s="123">
        <f>+'[10]2yr Hispanic'!AB15</f>
        <v>772</v>
      </c>
      <c r="AC15" s="123">
        <f>+'[10]2yr Hispanic'!AC15</f>
        <v>742</v>
      </c>
      <c r="AD15" s="123">
        <f>+'[10]2yr Hispanic'!AD15</f>
        <v>822</v>
      </c>
      <c r="AE15" s="123">
        <f>+'[10]2yr Hispanic'!AE15</f>
        <v>925</v>
      </c>
      <c r="AF15" s="123">
        <f>+'[10]2yr Hispanic'!AF15</f>
        <v>1155</v>
      </c>
      <c r="AG15" s="123">
        <f>+'[10]2yr Hispanic'!AG15</f>
        <v>1300</v>
      </c>
      <c r="AH15" s="123">
        <f>+'[10]2yr Hispanic'!AH15</f>
        <v>1407</v>
      </c>
      <c r="AI15" s="123">
        <f>+'[10]2yr Hispanic'!AI15</f>
        <v>1579</v>
      </c>
    </row>
    <row r="16" spans="1:35" ht="12.95" customHeight="1">
      <c r="A16" s="1" t="str">
        <f>+'[10]2yr Hispanic'!A16</f>
        <v>North Carolina</v>
      </c>
      <c r="B16" s="123">
        <f>+'[10]2yr Hispanic'!B16</f>
        <v>322</v>
      </c>
      <c r="C16" s="123">
        <f>+'[10]2yr Hispanic'!C16</f>
        <v>409</v>
      </c>
      <c r="D16" s="123">
        <f>+'[10]2yr Hispanic'!D16</f>
        <v>444</v>
      </c>
      <c r="E16" s="123">
        <f>+'[10]2yr Hispanic'!E16</f>
        <v>646</v>
      </c>
      <c r="F16" s="123">
        <f>+'[10]2yr Hispanic'!F16</f>
        <v>644</v>
      </c>
      <c r="G16" s="123">
        <f>+'[10]2yr Hispanic'!G16</f>
        <v>828</v>
      </c>
      <c r="H16" s="123">
        <f>+'[10]2yr Hispanic'!H16</f>
        <v>909</v>
      </c>
      <c r="I16" s="123">
        <f>+'[10]2yr Hispanic'!I16</f>
        <v>980</v>
      </c>
      <c r="J16" s="123">
        <f>+'[10]2yr Hispanic'!J16</f>
        <v>1450</v>
      </c>
      <c r="K16" s="128">
        <f>+'[10]2yr Hispanic'!K16</f>
        <v>1541</v>
      </c>
      <c r="L16" s="123">
        <f>+'[10]2yr Hispanic'!L16</f>
        <v>1632</v>
      </c>
      <c r="M16" s="123">
        <f>+'[10]2yr Hispanic'!M16</f>
        <v>1642</v>
      </c>
      <c r="N16" s="123">
        <f>+'[10]2yr Hispanic'!N16</f>
        <v>2026</v>
      </c>
      <c r="O16" s="123">
        <f>+'[10]2yr Hispanic'!O16</f>
        <v>2189</v>
      </c>
      <c r="P16" s="123">
        <f>+'[10]2yr Hispanic'!P16</f>
        <v>2518</v>
      </c>
      <c r="Q16" s="111">
        <f>+'[10]2yr Hispanic'!Q16</f>
        <v>2818</v>
      </c>
      <c r="R16" s="123">
        <f>+'[10]2yr Hispanic'!R16</f>
        <v>3258</v>
      </c>
      <c r="S16" s="123">
        <f>+'[10]2yr Hispanic'!S16</f>
        <v>3703</v>
      </c>
      <c r="T16" s="111">
        <f>+'[10]2yr Hispanic'!T16</f>
        <v>3938</v>
      </c>
      <c r="U16" s="111">
        <f>+'[10]2yr Hispanic'!U16</f>
        <v>4537</v>
      </c>
      <c r="V16" s="123">
        <f>+'[10]2yr Hispanic'!V16</f>
        <v>4877</v>
      </c>
      <c r="W16" s="111">
        <f>+'[10]2yr Hispanic'!W16</f>
        <v>5407</v>
      </c>
      <c r="X16" s="123">
        <f>+'[10]2yr Hispanic'!X16</f>
        <v>6410</v>
      </c>
      <c r="Y16" s="123">
        <f>+'[10]2yr Hispanic'!Y16</f>
        <v>6856</v>
      </c>
      <c r="Z16" s="123">
        <f>+'[10]2yr Hispanic'!Z16</f>
        <v>8065</v>
      </c>
      <c r="AA16" s="123">
        <f>+'[10]2yr Hispanic'!AA16</f>
        <v>10134</v>
      </c>
      <c r="AB16" s="123">
        <f>+'[10]2yr Hispanic'!AB16</f>
        <v>11040</v>
      </c>
      <c r="AC16" s="123">
        <f>+'[10]2yr Hispanic'!AC16</f>
        <v>12848</v>
      </c>
      <c r="AD16" s="123">
        <f>+'[10]2yr Hispanic'!AD16</f>
        <v>14233</v>
      </c>
      <c r="AE16" s="123">
        <f>+'[10]2yr Hispanic'!AE16</f>
        <v>16775</v>
      </c>
      <c r="AF16" s="123">
        <f>+'[10]2yr Hispanic'!AF16</f>
        <v>18240</v>
      </c>
      <c r="AG16" s="123">
        <f>+'[10]2yr Hispanic'!AG16</f>
        <v>19668</v>
      </c>
      <c r="AH16" s="123">
        <f>+'[10]2yr Hispanic'!AH16</f>
        <v>21740</v>
      </c>
      <c r="AI16" s="123">
        <f>+'[10]2yr Hispanic'!AI16</f>
        <v>23429</v>
      </c>
    </row>
    <row r="17" spans="1:35" ht="12.95" customHeight="1">
      <c r="A17" s="1" t="str">
        <f>+'[10]2yr Hispanic'!A17</f>
        <v>Oklahoma</v>
      </c>
      <c r="B17" s="123">
        <f>+'[10]2yr Hispanic'!B17</f>
        <v>301</v>
      </c>
      <c r="C17" s="123">
        <f>+'[10]2yr Hispanic'!C17</f>
        <v>431</v>
      </c>
      <c r="D17" s="123">
        <f>+'[10]2yr Hispanic'!D17</f>
        <v>609</v>
      </c>
      <c r="E17" s="123">
        <f>+'[10]2yr Hispanic'!E17</f>
        <v>656</v>
      </c>
      <c r="F17" s="123">
        <f>+'[10]2yr Hispanic'!F17</f>
        <v>651</v>
      </c>
      <c r="G17" s="123">
        <f>+'[10]2yr Hispanic'!G17</f>
        <v>802</v>
      </c>
      <c r="H17" s="123">
        <f>+'[10]2yr Hispanic'!H17</f>
        <v>887</v>
      </c>
      <c r="I17" s="123">
        <f>+'[10]2yr Hispanic'!I17</f>
        <v>900</v>
      </c>
      <c r="J17" s="123">
        <f>+'[10]2yr Hispanic'!J17</f>
        <v>1130</v>
      </c>
      <c r="K17" s="128">
        <f>+'[10]2yr Hispanic'!K17</f>
        <v>1268.5</v>
      </c>
      <c r="L17" s="123">
        <f>+'[10]2yr Hispanic'!L17</f>
        <v>1407</v>
      </c>
      <c r="M17" s="123">
        <f>+'[10]2yr Hispanic'!M17</f>
        <v>1562</v>
      </c>
      <c r="N17" s="123">
        <f>+'[10]2yr Hispanic'!N17</f>
        <v>1435</v>
      </c>
      <c r="O17" s="123">
        <f>+'[10]2yr Hispanic'!O17</f>
        <v>1731</v>
      </c>
      <c r="P17" s="123">
        <f>+'[10]2yr Hispanic'!P17</f>
        <v>1889</v>
      </c>
      <c r="Q17" s="111">
        <f>+'[10]2yr Hispanic'!Q17</f>
        <v>1962</v>
      </c>
      <c r="R17" s="123">
        <f>+'[10]2yr Hispanic'!R17</f>
        <v>1886</v>
      </c>
      <c r="S17" s="123">
        <f>+'[10]2yr Hispanic'!S17</f>
        <v>2032</v>
      </c>
      <c r="T17" s="111">
        <f>+'[10]2yr Hispanic'!T17</f>
        <v>2203</v>
      </c>
      <c r="U17" s="111">
        <f>+'[10]2yr Hispanic'!U17</f>
        <v>2223</v>
      </c>
      <c r="V17" s="123">
        <f>+'[10]2yr Hispanic'!V17</f>
        <v>2486</v>
      </c>
      <c r="W17" s="111">
        <f>+'[10]2yr Hispanic'!W17</f>
        <v>2715</v>
      </c>
      <c r="X17" s="123">
        <f>+'[10]2yr Hispanic'!X17</f>
        <v>2911</v>
      </c>
      <c r="Y17" s="123">
        <f>+'[10]2yr Hispanic'!Y17</f>
        <v>2720</v>
      </c>
      <c r="Z17" s="123">
        <f>+'[10]2yr Hispanic'!Z17</f>
        <v>3147</v>
      </c>
      <c r="AA17" s="123">
        <f>+'[10]2yr Hispanic'!AA17</f>
        <v>4474</v>
      </c>
      <c r="AB17" s="123">
        <f>+'[10]2yr Hispanic'!AB17</f>
        <v>4505</v>
      </c>
      <c r="AC17" s="123">
        <f>+'[10]2yr Hispanic'!AC17</f>
        <v>4668</v>
      </c>
      <c r="AD17" s="123">
        <f>+'[10]2yr Hispanic'!AD17</f>
        <v>5276</v>
      </c>
      <c r="AE17" s="123">
        <f>+'[10]2yr Hispanic'!AE17</f>
        <v>5766</v>
      </c>
      <c r="AF17" s="123">
        <f>+'[10]2yr Hispanic'!AF17</f>
        <v>6205</v>
      </c>
      <c r="AG17" s="123">
        <f>+'[10]2yr Hispanic'!AG17</f>
        <v>6178</v>
      </c>
      <c r="AH17" s="123">
        <f>+'[10]2yr Hispanic'!AH17</f>
        <v>6201</v>
      </c>
      <c r="AI17" s="123">
        <f>+'[10]2yr Hispanic'!AI17</f>
        <v>6432</v>
      </c>
    </row>
    <row r="18" spans="1:35" ht="12.95" customHeight="1">
      <c r="A18" s="1" t="str">
        <f>+'[10]2yr Hispanic'!A18</f>
        <v>South Carolina</v>
      </c>
      <c r="B18" s="123">
        <f>+'[10]2yr Hispanic'!B18</f>
        <v>42</v>
      </c>
      <c r="C18" s="123">
        <f>+'[10]2yr Hispanic'!C18</f>
        <v>108</v>
      </c>
      <c r="D18" s="123">
        <f>+'[10]2yr Hispanic'!D18</f>
        <v>289</v>
      </c>
      <c r="E18" s="123">
        <f>+'[10]2yr Hispanic'!E18</f>
        <v>341</v>
      </c>
      <c r="F18" s="123">
        <f>+'[10]2yr Hispanic'!F18</f>
        <v>360</v>
      </c>
      <c r="G18" s="123">
        <f>+'[10]2yr Hispanic'!G18</f>
        <v>492</v>
      </c>
      <c r="H18" s="123">
        <f>+'[10]2yr Hispanic'!H18</f>
        <v>318</v>
      </c>
      <c r="I18" s="123">
        <f>+'[10]2yr Hispanic'!I18</f>
        <v>319</v>
      </c>
      <c r="J18" s="123">
        <f>+'[10]2yr Hispanic'!J18</f>
        <v>623</v>
      </c>
      <c r="K18" s="128">
        <f>+'[10]2yr Hispanic'!K18</f>
        <v>614</v>
      </c>
      <c r="L18" s="123">
        <f>+'[10]2yr Hispanic'!L18</f>
        <v>605</v>
      </c>
      <c r="M18" s="123">
        <f>+'[10]2yr Hispanic'!M18</f>
        <v>626</v>
      </c>
      <c r="N18" s="123">
        <f>+'[10]2yr Hispanic'!N18</f>
        <v>662</v>
      </c>
      <c r="O18" s="123">
        <f>+'[10]2yr Hispanic'!O18</f>
        <v>732</v>
      </c>
      <c r="P18" s="123">
        <f>+'[10]2yr Hispanic'!P18</f>
        <v>767</v>
      </c>
      <c r="Q18" s="111">
        <f>+'[10]2yr Hispanic'!Q18</f>
        <v>894</v>
      </c>
      <c r="R18" s="123">
        <f>+'[10]2yr Hispanic'!R18</f>
        <v>945</v>
      </c>
      <c r="S18" s="123">
        <f>+'[10]2yr Hispanic'!S18</f>
        <v>1053</v>
      </c>
      <c r="T18" s="111">
        <f>+'[10]2yr Hispanic'!T18</f>
        <v>1213</v>
      </c>
      <c r="U18" s="111">
        <f>+'[10]2yr Hispanic'!U18</f>
        <v>1346</v>
      </c>
      <c r="V18" s="123">
        <f>+'[10]2yr Hispanic'!V18</f>
        <v>1401</v>
      </c>
      <c r="W18" s="111">
        <f>+'[10]2yr Hispanic'!W18</f>
        <v>1486</v>
      </c>
      <c r="X18" s="123">
        <f>+'[10]2yr Hispanic'!X18</f>
        <v>1615</v>
      </c>
      <c r="Y18" s="123">
        <f>+'[10]2yr Hispanic'!Y18</f>
        <v>1817</v>
      </c>
      <c r="Z18" s="123">
        <f>+'[10]2yr Hispanic'!Z18</f>
        <v>2046</v>
      </c>
      <c r="AA18" s="123">
        <f>+'[10]2yr Hispanic'!AA18</f>
        <v>2321</v>
      </c>
      <c r="AB18" s="123">
        <f>+'[10]2yr Hispanic'!AB18</f>
        <v>2842</v>
      </c>
      <c r="AC18" s="123">
        <f>+'[10]2yr Hispanic'!AC18</f>
        <v>3231</v>
      </c>
      <c r="AD18" s="123">
        <f>+'[10]2yr Hispanic'!AD18</f>
        <v>3505</v>
      </c>
      <c r="AE18" s="123">
        <f>+'[10]2yr Hispanic'!AE18</f>
        <v>4112</v>
      </c>
      <c r="AF18" s="123">
        <f>+'[10]2yr Hispanic'!AF18</f>
        <v>4411</v>
      </c>
      <c r="AG18" s="123">
        <f>+'[10]2yr Hispanic'!AG18</f>
        <v>4439</v>
      </c>
      <c r="AH18" s="123">
        <f>+'[10]2yr Hispanic'!AH18</f>
        <v>4729</v>
      </c>
      <c r="AI18" s="123">
        <f>+'[10]2yr Hispanic'!AI18</f>
        <v>5223</v>
      </c>
    </row>
    <row r="19" spans="1:35" ht="12.95" customHeight="1">
      <c r="A19" s="1" t="str">
        <f>+'[10]2yr Hispanic'!A19</f>
        <v>Tennessee</v>
      </c>
      <c r="B19" s="123">
        <f>+'[10]2yr Hispanic'!B19</f>
        <v>94</v>
      </c>
      <c r="C19" s="123">
        <f>+'[10]2yr Hispanic'!C19</f>
        <v>163</v>
      </c>
      <c r="D19" s="123">
        <f>+'[10]2yr Hispanic'!D19</f>
        <v>196</v>
      </c>
      <c r="E19" s="123">
        <f>+'[10]2yr Hispanic'!E19</f>
        <v>219</v>
      </c>
      <c r="F19" s="123">
        <f>+'[10]2yr Hispanic'!F19</f>
        <v>201</v>
      </c>
      <c r="G19" s="123">
        <f>+'[10]2yr Hispanic'!G19</f>
        <v>235</v>
      </c>
      <c r="H19" s="123">
        <f>+'[10]2yr Hispanic'!H19</f>
        <v>266</v>
      </c>
      <c r="I19" s="123">
        <f>+'[10]2yr Hispanic'!I19</f>
        <v>313</v>
      </c>
      <c r="J19" s="123">
        <f>+'[10]2yr Hispanic'!J19</f>
        <v>498</v>
      </c>
      <c r="K19" s="128">
        <f>+'[10]2yr Hispanic'!K19</f>
        <v>556</v>
      </c>
      <c r="L19" s="123">
        <f>+'[10]2yr Hispanic'!L19</f>
        <v>614</v>
      </c>
      <c r="M19" s="123">
        <f>+'[10]2yr Hispanic'!M19</f>
        <v>586</v>
      </c>
      <c r="N19" s="123">
        <f>+'[10]2yr Hispanic'!N19</f>
        <v>691</v>
      </c>
      <c r="O19" s="123">
        <f>+'[10]2yr Hispanic'!O19</f>
        <v>707</v>
      </c>
      <c r="P19" s="123">
        <f>+'[10]2yr Hispanic'!P19</f>
        <v>761</v>
      </c>
      <c r="Q19" s="111">
        <f>+'[10]2yr Hispanic'!Q19</f>
        <v>812</v>
      </c>
      <c r="R19" s="123">
        <f>+'[10]2yr Hispanic'!R19</f>
        <v>1006</v>
      </c>
      <c r="S19" s="123">
        <f>+'[10]2yr Hispanic'!S19</f>
        <v>926</v>
      </c>
      <c r="T19" s="111">
        <f>+'[10]2yr Hispanic'!T19</f>
        <v>959</v>
      </c>
      <c r="U19" s="111">
        <f>+'[10]2yr Hispanic'!U19</f>
        <v>1056</v>
      </c>
      <c r="V19" s="123">
        <f>+'[10]2yr Hispanic'!V19</f>
        <v>1256</v>
      </c>
      <c r="W19" s="111">
        <f>+'[10]2yr Hispanic'!W19</f>
        <v>1422</v>
      </c>
      <c r="X19" s="123">
        <f>+'[10]2yr Hispanic'!X19</f>
        <v>1445</v>
      </c>
      <c r="Y19" s="123">
        <f>+'[10]2yr Hispanic'!Y19</f>
        <v>1393</v>
      </c>
      <c r="Z19" s="123">
        <f>+'[10]2yr Hispanic'!Z19</f>
        <v>1683</v>
      </c>
      <c r="AA19" s="123">
        <f>+'[10]2yr Hispanic'!AA19</f>
        <v>2707</v>
      </c>
      <c r="AB19" s="123">
        <f>+'[10]2yr Hispanic'!AB19</f>
        <v>2795</v>
      </c>
      <c r="AC19" s="123">
        <f>+'[10]2yr Hispanic'!AC19</f>
        <v>3047</v>
      </c>
      <c r="AD19" s="123">
        <f>+'[10]2yr Hispanic'!AD19</f>
        <v>3097</v>
      </c>
      <c r="AE19" s="123">
        <f>+'[10]2yr Hispanic'!AE19</f>
        <v>3307</v>
      </c>
      <c r="AF19" s="123">
        <f>+'[10]2yr Hispanic'!AF19</f>
        <v>3503</v>
      </c>
      <c r="AG19" s="123">
        <f>+'[10]2yr Hispanic'!AG19</f>
        <v>3924</v>
      </c>
      <c r="AH19" s="123">
        <f>+'[10]2yr Hispanic'!AH19</f>
        <v>4132</v>
      </c>
      <c r="AI19" s="123">
        <f>+'[10]2yr Hispanic'!AI19</f>
        <v>4695</v>
      </c>
    </row>
    <row r="20" spans="1:35" ht="12.95" customHeight="1">
      <c r="A20" s="1" t="str">
        <f>+'[10]2yr Hispanic'!A20</f>
        <v>Texas</v>
      </c>
      <c r="B20" s="123">
        <f>+'[10]2yr Hispanic'!B20</f>
        <v>37612</v>
      </c>
      <c r="C20" s="123">
        <f>+'[10]2yr Hispanic'!C20</f>
        <v>40098</v>
      </c>
      <c r="D20" s="123">
        <f>+'[10]2yr Hispanic'!D20</f>
        <v>43280</v>
      </c>
      <c r="E20" s="123">
        <f>+'[10]2yr Hispanic'!E20</f>
        <v>46767</v>
      </c>
      <c r="F20" s="123">
        <f>+'[10]2yr Hispanic'!F20</f>
        <v>56587</v>
      </c>
      <c r="G20" s="123">
        <f>+'[10]2yr Hispanic'!G20</f>
        <v>55312</v>
      </c>
      <c r="H20" s="123">
        <f>+'[10]2yr Hispanic'!H20</f>
        <v>69080</v>
      </c>
      <c r="I20" s="123">
        <f>+'[10]2yr Hispanic'!I20</f>
        <v>77615</v>
      </c>
      <c r="J20" s="123">
        <f>+'[10]2yr Hispanic'!J20</f>
        <v>90326</v>
      </c>
      <c r="K20" s="128">
        <f>+'[10]2yr Hispanic'!K20</f>
        <v>94728.5</v>
      </c>
      <c r="L20" s="123">
        <f>+'[10]2yr Hispanic'!L20</f>
        <v>99131</v>
      </c>
      <c r="M20" s="123">
        <f>+'[10]2yr Hispanic'!M20</f>
        <v>107298</v>
      </c>
      <c r="N20" s="123">
        <f>+'[10]2yr Hispanic'!N20</f>
        <v>107579</v>
      </c>
      <c r="O20" s="123">
        <f>+'[10]2yr Hispanic'!O20</f>
        <v>118834</v>
      </c>
      <c r="P20" s="123">
        <f>+'[10]2yr Hispanic'!P20</f>
        <v>123073</v>
      </c>
      <c r="Q20" s="111">
        <f>+'[10]2yr Hispanic'!Q20</f>
        <v>127793</v>
      </c>
      <c r="R20" s="123">
        <f>+'[10]2yr Hispanic'!R20</f>
        <v>136518</v>
      </c>
      <c r="S20" s="123">
        <f>+'[10]2yr Hispanic'!S20</f>
        <v>139536</v>
      </c>
      <c r="T20" s="111">
        <f>+'[10]2yr Hispanic'!T20</f>
        <v>154311</v>
      </c>
      <c r="U20" s="111">
        <f>+'[10]2yr Hispanic'!U20</f>
        <v>164095</v>
      </c>
      <c r="V20" s="123">
        <f>+'[10]2yr Hispanic'!V20</f>
        <v>177242</v>
      </c>
      <c r="W20" s="111">
        <f>+'[10]2yr Hispanic'!W20</f>
        <v>161162</v>
      </c>
      <c r="X20" s="123">
        <f>+'[10]2yr Hispanic'!X20</f>
        <v>185603</v>
      </c>
      <c r="Y20" s="123">
        <f>+'[10]2yr Hispanic'!Y20</f>
        <v>169589</v>
      </c>
      <c r="Z20" s="123">
        <f>+'[10]2yr Hispanic'!Z20</f>
        <v>186992</v>
      </c>
      <c r="AA20" s="123">
        <f>+'[10]2yr Hispanic'!AA20</f>
        <v>251476</v>
      </c>
      <c r="AB20" s="123">
        <f>+'[10]2yr Hispanic'!AB20</f>
        <v>269585</v>
      </c>
      <c r="AC20" s="123">
        <f>+'[10]2yr Hispanic'!AC20</f>
        <v>289660</v>
      </c>
      <c r="AD20" s="123">
        <f>+'[10]2yr Hispanic'!AD20</f>
        <v>291915</v>
      </c>
      <c r="AE20" s="123">
        <f>+'[10]2yr Hispanic'!AE20</f>
        <v>301175</v>
      </c>
      <c r="AF20" s="123">
        <f>+'[10]2yr Hispanic'!AF20</f>
        <v>303205</v>
      </c>
      <c r="AG20" s="123">
        <f>+'[10]2yr Hispanic'!AG20</f>
        <v>315750</v>
      </c>
      <c r="AH20" s="123">
        <f>+'[10]2yr Hispanic'!AH20</f>
        <v>330735</v>
      </c>
      <c r="AI20" s="123">
        <f>+'[10]2yr Hispanic'!AI20</f>
        <v>348199</v>
      </c>
    </row>
    <row r="21" spans="1:35" ht="12.95" customHeight="1">
      <c r="A21" s="1" t="str">
        <f>+'[10]2yr Hispanic'!A21</f>
        <v>Virginia</v>
      </c>
      <c r="B21" s="123">
        <f>+'[10]2yr Hispanic'!B21</f>
        <v>458</v>
      </c>
      <c r="C21" s="123">
        <f>+'[10]2yr Hispanic'!C21</f>
        <v>716</v>
      </c>
      <c r="D21" s="123">
        <f>+'[10]2yr Hispanic'!D21</f>
        <v>1000</v>
      </c>
      <c r="E21" s="123">
        <f>+'[10]2yr Hispanic'!E21</f>
        <v>1061</v>
      </c>
      <c r="F21" s="123">
        <f>+'[10]2yr Hispanic'!F21</f>
        <v>1297</v>
      </c>
      <c r="G21" s="123">
        <f>+'[10]2yr Hispanic'!G21</f>
        <v>1587</v>
      </c>
      <c r="H21" s="123">
        <f>+'[10]2yr Hispanic'!H21</f>
        <v>1759</v>
      </c>
      <c r="I21" s="123">
        <f>+'[10]2yr Hispanic'!I21</f>
        <v>2321</v>
      </c>
      <c r="J21" s="123">
        <f>+'[10]2yr Hispanic'!J21</f>
        <v>2842</v>
      </c>
      <c r="K21" s="128">
        <f>+'[10]2yr Hispanic'!K21</f>
        <v>3151</v>
      </c>
      <c r="L21" s="123">
        <f>+'[10]2yr Hispanic'!L21</f>
        <v>3460</v>
      </c>
      <c r="M21" s="123">
        <f>+'[10]2yr Hispanic'!M21</f>
        <v>3743</v>
      </c>
      <c r="N21" s="123">
        <f>+'[10]2yr Hispanic'!N21</f>
        <v>3835</v>
      </c>
      <c r="O21" s="123">
        <f>+'[10]2yr Hispanic'!O21</f>
        <v>4229</v>
      </c>
      <c r="P21" s="123">
        <f>+'[10]2yr Hispanic'!P21</f>
        <v>4664</v>
      </c>
      <c r="Q21" s="111">
        <f>+'[10]2yr Hispanic'!Q21</f>
        <v>5143</v>
      </c>
      <c r="R21" s="123">
        <f>+'[10]2yr Hispanic'!R21</f>
        <v>5369</v>
      </c>
      <c r="S21" s="123">
        <f>+'[10]2yr Hispanic'!S21</f>
        <v>5977</v>
      </c>
      <c r="T21" s="111">
        <f>+'[10]2yr Hispanic'!T21</f>
        <v>6244</v>
      </c>
      <c r="U21" s="111">
        <f>+'[10]2yr Hispanic'!U21</f>
        <v>6508</v>
      </c>
      <c r="V21" s="123">
        <f>+'[10]2yr Hispanic'!V21</f>
        <v>6714</v>
      </c>
      <c r="W21" s="111">
        <f>+'[10]2yr Hispanic'!W21</f>
        <v>7382</v>
      </c>
      <c r="X21" s="123">
        <f>+'[10]2yr Hispanic'!X21</f>
        <v>8690</v>
      </c>
      <c r="Y21" s="123">
        <f>+'[10]2yr Hispanic'!Y21</f>
        <v>9038</v>
      </c>
      <c r="Z21" s="123">
        <f>+'[10]2yr Hispanic'!Z21</f>
        <v>9914</v>
      </c>
      <c r="AA21" s="123">
        <f>+'[10]2yr Hispanic'!AA21</f>
        <v>12381</v>
      </c>
      <c r="AB21" s="123">
        <f>+'[10]2yr Hispanic'!AB21</f>
        <v>15489</v>
      </c>
      <c r="AC21" s="123">
        <f>+'[10]2yr Hispanic'!AC21</f>
        <v>17595</v>
      </c>
      <c r="AD21" s="123">
        <f>+'[10]2yr Hispanic'!AD21</f>
        <v>17972</v>
      </c>
      <c r="AE21" s="123">
        <f>+'[10]2yr Hispanic'!AE21</f>
        <v>18512</v>
      </c>
      <c r="AF21" s="123">
        <f>+'[10]2yr Hispanic'!AF21</f>
        <v>19105</v>
      </c>
      <c r="AG21" s="123">
        <f>+'[10]2yr Hispanic'!AG21</f>
        <v>19485</v>
      </c>
      <c r="AH21" s="123">
        <f>+'[10]2yr Hispanic'!AH21</f>
        <v>18910</v>
      </c>
      <c r="AI21" s="123">
        <f>+'[10]2yr Hispanic'!AI21</f>
        <v>19412</v>
      </c>
    </row>
    <row r="22" spans="1:35" ht="12.95" customHeight="1">
      <c r="A22" s="4" t="str">
        <f>+'[10]2yr Hispanic'!A22</f>
        <v>West Virginia</v>
      </c>
      <c r="B22" s="124">
        <f>+'[10]2yr Hispanic'!B22</f>
        <v>8</v>
      </c>
      <c r="C22" s="124">
        <f>+'[10]2yr Hispanic'!C22</f>
        <v>33</v>
      </c>
      <c r="D22" s="124">
        <f>+'[10]2yr Hispanic'!D22</f>
        <v>19</v>
      </c>
      <c r="E22" s="124">
        <f>+'[10]2yr Hispanic'!E22</f>
        <v>18</v>
      </c>
      <c r="F22" s="124">
        <f>+'[10]2yr Hispanic'!F22</f>
        <v>12</v>
      </c>
      <c r="G22" s="124">
        <f>+'[10]2yr Hispanic'!G22</f>
        <v>13</v>
      </c>
      <c r="H22" s="124">
        <f>+'[10]2yr Hispanic'!H22</f>
        <v>18</v>
      </c>
      <c r="I22" s="124">
        <f>+'[10]2yr Hispanic'!I22</f>
        <v>24</v>
      </c>
      <c r="J22" s="124">
        <f>+'[10]2yr Hispanic'!J22</f>
        <v>33</v>
      </c>
      <c r="K22" s="129">
        <f>+'[10]2yr Hispanic'!K22</f>
        <v>25.5</v>
      </c>
      <c r="L22" s="124">
        <f>+'[10]2yr Hispanic'!L22</f>
        <v>18</v>
      </c>
      <c r="M22" s="124">
        <f>+'[10]2yr Hispanic'!M22</f>
        <v>19</v>
      </c>
      <c r="N22" s="124">
        <f>+'[10]2yr Hispanic'!N22</f>
        <v>32</v>
      </c>
      <c r="O22" s="124">
        <f>+'[10]2yr Hispanic'!O22</f>
        <v>394</v>
      </c>
      <c r="P22" s="124">
        <f>+'[10]2yr Hispanic'!P22</f>
        <v>23</v>
      </c>
      <c r="Q22" s="114">
        <f>+'[10]2yr Hispanic'!Q22</f>
        <v>32</v>
      </c>
      <c r="R22" s="124">
        <f>+'[10]2yr Hispanic'!R22</f>
        <v>21</v>
      </c>
      <c r="S22" s="124">
        <f>+'[10]2yr Hispanic'!S22</f>
        <v>38</v>
      </c>
      <c r="T22" s="114">
        <f>+'[10]2yr Hispanic'!T22</f>
        <v>38</v>
      </c>
      <c r="U22" s="114">
        <f>+'[10]2yr Hispanic'!U22</f>
        <v>76</v>
      </c>
      <c r="V22" s="124">
        <f>+'[10]2yr Hispanic'!V22</f>
        <v>118</v>
      </c>
      <c r="W22" s="114">
        <f>+'[10]2yr Hispanic'!W22</f>
        <v>179</v>
      </c>
      <c r="X22" s="124">
        <f>+'[10]2yr Hispanic'!X22</f>
        <v>262</v>
      </c>
      <c r="Y22" s="124">
        <f>+'[10]2yr Hispanic'!Y22</f>
        <v>236</v>
      </c>
      <c r="Z22" s="124">
        <f>+'[10]2yr Hispanic'!Z22</f>
        <v>256</v>
      </c>
      <c r="AA22" s="124">
        <f>+'[10]2yr Hispanic'!AA22</f>
        <v>358</v>
      </c>
      <c r="AB22" s="124">
        <f>+'[10]2yr Hispanic'!AB22</f>
        <v>370</v>
      </c>
      <c r="AC22" s="124">
        <f>+'[10]2yr Hispanic'!AC22</f>
        <v>347</v>
      </c>
      <c r="AD22" s="124">
        <f>+'[10]2yr Hispanic'!AD22</f>
        <v>360</v>
      </c>
      <c r="AE22" s="124">
        <f>+'[10]2yr Hispanic'!AE22</f>
        <v>420</v>
      </c>
      <c r="AF22" s="124">
        <f>+'[10]2yr Hispanic'!AF22</f>
        <v>431</v>
      </c>
      <c r="AG22" s="124">
        <f>+'[10]2yr Hispanic'!AG22</f>
        <v>460</v>
      </c>
      <c r="AH22" s="124">
        <f>+'[10]2yr Hispanic'!AH22</f>
        <v>367</v>
      </c>
      <c r="AI22" s="124">
        <f>+'[10]2yr Hispanic'!AI22</f>
        <v>392</v>
      </c>
    </row>
    <row r="23" spans="1:35" ht="12.95" customHeight="1">
      <c r="A23" s="1" t="str">
        <f>+'[10]2yr Hispanic'!A23</f>
        <v>West</v>
      </c>
      <c r="B23" s="127">
        <f>+'[10]2yr Hispanic'!B23</f>
        <v>122848</v>
      </c>
      <c r="C23" s="127">
        <f>+'[10]2yr Hispanic'!C23</f>
        <v>126279</v>
      </c>
      <c r="D23" s="127">
        <f>+'[10]2yr Hispanic'!D23</f>
        <v>143891</v>
      </c>
      <c r="E23" s="127">
        <f>+'[10]2yr Hispanic'!E23</f>
        <v>160787</v>
      </c>
      <c r="F23" s="127">
        <f>+'[10]2yr Hispanic'!F23</f>
        <v>135502</v>
      </c>
      <c r="G23" s="127">
        <f>+'[10]2yr Hispanic'!G23</f>
        <v>162584</v>
      </c>
      <c r="H23" s="127">
        <f>+'[10]2yr Hispanic'!H23</f>
        <v>192183</v>
      </c>
      <c r="I23" s="127">
        <f>+'[10]2yr Hispanic'!I23</f>
        <v>201174</v>
      </c>
      <c r="J23" s="127">
        <f>+'[10]2yr Hispanic'!J23</f>
        <v>282071</v>
      </c>
      <c r="K23" s="127">
        <f>+'[10]2yr Hispanic'!K23</f>
        <v>291439.5</v>
      </c>
      <c r="L23" s="127">
        <f>+'[10]2yr Hispanic'!L23</f>
        <v>300808</v>
      </c>
      <c r="M23" s="127">
        <f>+'[10]2yr Hispanic'!M23</f>
        <v>317358</v>
      </c>
      <c r="N23" s="127">
        <f>+'[10]2yr Hispanic'!N23</f>
        <v>331940</v>
      </c>
      <c r="O23" s="127">
        <f>+'[10]2yr Hispanic'!O23</f>
        <v>363407</v>
      </c>
      <c r="P23" s="127">
        <f>+'[10]2yr Hispanic'!P23</f>
        <v>350338</v>
      </c>
      <c r="Q23" s="127">
        <f>+'[10]2yr Hispanic'!Q23</f>
        <v>397304</v>
      </c>
      <c r="R23" s="127">
        <f>+'[10]2yr Hispanic'!R23</f>
        <v>443471</v>
      </c>
      <c r="S23" s="127">
        <f>+'[10]2yr Hispanic'!S23</f>
        <v>481304</v>
      </c>
      <c r="T23" s="127">
        <f>+'[10]2yr Hispanic'!T23</f>
        <v>501526</v>
      </c>
      <c r="U23" s="127">
        <f>+'[10]2yr Hispanic'!U23</f>
        <v>485459</v>
      </c>
      <c r="V23" s="127">
        <f>+'[10]2yr Hispanic'!V23</f>
        <v>502232</v>
      </c>
      <c r="W23" s="127">
        <f>+'[10]2yr Hispanic'!W23</f>
        <v>517451</v>
      </c>
      <c r="X23" s="127">
        <f>+'[10]2yr Hispanic'!X23</f>
        <v>535454</v>
      </c>
      <c r="Y23" s="127">
        <f>+'[10]2yr Hispanic'!Y23</f>
        <v>561462</v>
      </c>
      <c r="Z23" s="127">
        <f>+'[10]2yr Hispanic'!Z23</f>
        <v>620899</v>
      </c>
      <c r="AA23" s="127">
        <f>+'[10]2yr Hispanic'!AA23</f>
        <v>660631</v>
      </c>
      <c r="AB23" s="127">
        <f>+'[10]2yr Hispanic'!AB23</f>
        <v>733781</v>
      </c>
      <c r="AC23" s="127">
        <f>+'[10]2yr Hispanic'!AC23</f>
        <v>760956</v>
      </c>
      <c r="AD23" s="127">
        <f>+'[10]2yr Hispanic'!AD23</f>
        <v>772185</v>
      </c>
      <c r="AE23" s="127">
        <f>+'[10]2yr Hispanic'!AE23</f>
        <v>821239</v>
      </c>
      <c r="AF23" s="127">
        <f>+'[10]2yr Hispanic'!AF23</f>
        <v>849939</v>
      </c>
      <c r="AG23" s="127">
        <f>+'[10]2yr Hispanic'!AG23</f>
        <v>872398</v>
      </c>
      <c r="AH23" s="127">
        <f>+'[10]2yr Hispanic'!AH23</f>
        <v>871584</v>
      </c>
      <c r="AI23" s="127">
        <f>+'[10]2yr Hispanic'!AI23</f>
        <v>899756</v>
      </c>
    </row>
    <row r="24" spans="1:35" s="26" customFormat="1" ht="12.95" customHeight="1">
      <c r="A24" s="26" t="str">
        <f>+'[10]2yr Hispanic'!A24</f>
        <v xml:space="preserve">   as a percent of U.S.</v>
      </c>
      <c r="B24" s="122">
        <f>+'[10]2yr Hispanic'!B24</f>
        <v>60.361338633359708</v>
      </c>
      <c r="C24" s="122">
        <f>+'[10]2yr Hispanic'!C24</f>
        <v>57.41755368729283</v>
      </c>
      <c r="D24" s="122">
        <f>+'[10]2yr Hispanic'!D24</f>
        <v>57.617705238373631</v>
      </c>
      <c r="E24" s="122">
        <f>+'[10]2yr Hispanic'!E24</f>
        <v>56.422628426249879</v>
      </c>
      <c r="F24" s="122">
        <f>+'[10]2yr Hispanic'!F24</f>
        <v>52.419582583802395</v>
      </c>
      <c r="G24" s="122">
        <f>+'[10]2yr Hispanic'!G24</f>
        <v>50.466848770797121</v>
      </c>
      <c r="H24" s="122">
        <f>+'[10]2yr Hispanic'!H24</f>
        <v>50.645911074568339</v>
      </c>
      <c r="I24" s="122">
        <f>+'[10]2yr Hispanic'!I24</f>
        <v>47.919678906184863</v>
      </c>
      <c r="J24" s="122">
        <f>+'[10]2yr Hispanic'!J24</f>
        <v>52.488383820527474</v>
      </c>
      <c r="K24" s="122">
        <f>+'[10]2yr Hispanic'!K24</f>
        <v>52.393241217141806</v>
      </c>
      <c r="L24" s="122">
        <f>+'[10]2yr Hispanic'!L24</f>
        <v>52.304337771317186</v>
      </c>
      <c r="M24" s="122">
        <f>+'[10]2yr Hispanic'!M24</f>
        <v>52.457168359546102</v>
      </c>
      <c r="N24" s="122">
        <f>+'[10]2yr Hispanic'!N24</f>
        <v>52.435947864191625</v>
      </c>
      <c r="O24" s="122">
        <f>+'[10]2yr Hispanic'!O24</f>
        <v>52.916311131432039</v>
      </c>
      <c r="P24" s="122">
        <f>+'[10]2yr Hispanic'!P24</f>
        <v>51.886014214900023</v>
      </c>
      <c r="Q24" s="122">
        <f>+'[10]2yr Hispanic'!Q24</f>
        <v>54.021891359031883</v>
      </c>
      <c r="R24" s="122">
        <f>+'[10]2yr Hispanic'!R24</f>
        <v>55.538565195393318</v>
      </c>
      <c r="S24" s="122">
        <f>+'[10]2yr Hispanic'!S24</f>
        <v>56.263910969793315</v>
      </c>
      <c r="T24" s="122">
        <f>+'[10]2yr Hispanic'!T24</f>
        <v>55.462404189931469</v>
      </c>
      <c r="U24" s="122">
        <f>+'[10]2yr Hispanic'!U24</f>
        <v>52.799191685409873</v>
      </c>
      <c r="V24" s="122">
        <f>+'[10]2yr Hispanic'!V24</f>
        <v>52.409898181840951</v>
      </c>
      <c r="W24" s="122">
        <f>+'[10]2yr Hispanic'!W24</f>
        <v>53.766561409305666</v>
      </c>
      <c r="X24" s="122">
        <f>+'[10]2yr Hispanic'!X24</f>
        <v>52.576571516662462</v>
      </c>
      <c r="Y24" s="122">
        <f>+'[10]2yr Hispanic'!Y24</f>
        <v>53.790550425227991</v>
      </c>
      <c r="Z24" s="122">
        <f>+'[10]2yr Hispanic'!Z24</f>
        <v>53.947308972870779</v>
      </c>
      <c r="AA24" s="122">
        <f>+'[10]2yr Hispanic'!AA24</f>
        <v>50.214767131013652</v>
      </c>
      <c r="AB24" s="122">
        <f>+'[10]2yr Hispanic'!AB24</f>
        <v>50.36218057828097</v>
      </c>
      <c r="AC24" s="122">
        <f>+'[10]2yr Hispanic'!AC24</f>
        <v>49.752920946471654</v>
      </c>
      <c r="AD24" s="122">
        <f>+'[10]2yr Hispanic'!AD24</f>
        <v>49.407982084299768</v>
      </c>
      <c r="AE24" s="122">
        <f>+'[10]2yr Hispanic'!AE24</f>
        <v>49.936093105838573</v>
      </c>
      <c r="AF24" s="122">
        <f>+'[10]2yr Hispanic'!AF24</f>
        <v>50.310735483275216</v>
      </c>
      <c r="AG24" s="122">
        <f>+'[10]2yr Hispanic'!AG24</f>
        <v>50.422587799023567</v>
      </c>
      <c r="AH24" s="122">
        <f>+'[10]2yr Hispanic'!AH24</f>
        <v>50.250594560313644</v>
      </c>
      <c r="AI24" s="122">
        <f>+'[10]2yr Hispanic'!AI24</f>
        <v>50.231770831879473</v>
      </c>
    </row>
    <row r="25" spans="1:35" ht="12.95" customHeight="1">
      <c r="A25" s="1" t="str">
        <f>+'[10]2yr Hispanic'!A25</f>
        <v>Alaska</v>
      </c>
      <c r="B25" s="123">
        <f>+'[10]2yr Hispanic'!B25</f>
        <v>0</v>
      </c>
      <c r="C25" s="123">
        <f>+'[10]2yr Hispanic'!C25</f>
        <v>0</v>
      </c>
      <c r="D25" s="123">
        <f>+'[10]2yr Hispanic'!D25</f>
        <v>0</v>
      </c>
      <c r="E25" s="123">
        <f>+'[10]2yr Hispanic'!E25</f>
        <v>0</v>
      </c>
      <c r="F25" s="123">
        <f>+'[10]2yr Hispanic'!F25</f>
        <v>0</v>
      </c>
      <c r="G25" s="123">
        <f>+'[10]2yr Hispanic'!G25</f>
        <v>0</v>
      </c>
      <c r="H25" s="123">
        <f>+'[10]2yr Hispanic'!H25</f>
        <v>0</v>
      </c>
      <c r="I25" s="123">
        <f>+'[10]2yr Hispanic'!I25</f>
        <v>18</v>
      </c>
      <c r="J25" s="123">
        <f>+'[10]2yr Hispanic'!J25</f>
        <v>25</v>
      </c>
      <c r="K25" s="128">
        <f>+'[10]2yr Hispanic'!K25</f>
        <v>21.5</v>
      </c>
      <c r="L25" s="123">
        <f>+'[10]2yr Hispanic'!L25</f>
        <v>18</v>
      </c>
      <c r="M25" s="123">
        <f>+'[10]2yr Hispanic'!M25</f>
        <v>23</v>
      </c>
      <c r="N25" s="123">
        <f>+'[10]2yr Hispanic'!N25</f>
        <v>10</v>
      </c>
      <c r="O25" s="123">
        <f>+'[10]2yr Hispanic'!O25</f>
        <v>26</v>
      </c>
      <c r="P25" s="123">
        <f>+'[10]2yr Hispanic'!P25</f>
        <v>29</v>
      </c>
      <c r="Q25" s="111">
        <f>+'[10]2yr Hispanic'!Q25</f>
        <v>37</v>
      </c>
      <c r="R25" s="111">
        <f>+'[10]2yr Hispanic'!R25</f>
        <v>35</v>
      </c>
      <c r="S25" s="123">
        <f>+'[10]2yr Hispanic'!S25</f>
        <v>20</v>
      </c>
      <c r="T25" s="111">
        <f>+'[10]2yr Hispanic'!T25</f>
        <v>27</v>
      </c>
      <c r="U25" s="111">
        <f>+'[10]2yr Hispanic'!U25</f>
        <v>15</v>
      </c>
      <c r="V25" s="123">
        <f>+'[10]2yr Hispanic'!V25</f>
        <v>27</v>
      </c>
      <c r="W25" s="111">
        <f>+'[10]2yr Hispanic'!W25</f>
        <v>21</v>
      </c>
      <c r="X25" s="123">
        <f>+'[10]2yr Hispanic'!X25</f>
        <v>37</v>
      </c>
      <c r="Y25" s="123">
        <f>+'[10]2yr Hispanic'!Y25</f>
        <v>37</v>
      </c>
      <c r="Z25" s="123">
        <f>+'[10]2yr Hispanic'!Z25</f>
        <v>21</v>
      </c>
      <c r="AA25" s="123">
        <f>+'[10]2yr Hispanic'!AA25</f>
        <v>14</v>
      </c>
      <c r="AB25" s="123">
        <f>+'[10]2yr Hispanic'!AB25</f>
        <v>30</v>
      </c>
      <c r="AC25" s="123">
        <f>+'[10]2yr Hispanic'!AC25</f>
        <v>520</v>
      </c>
      <c r="AD25" s="123">
        <f>+'[10]2yr Hispanic'!AD25</f>
        <v>447</v>
      </c>
      <c r="AE25" s="123">
        <f>+'[10]2yr Hispanic'!AE25</f>
        <v>815</v>
      </c>
      <c r="AF25" s="123">
        <f>+'[10]2yr Hispanic'!AF25</f>
        <v>1100</v>
      </c>
      <c r="AG25" s="123">
        <f>+'[10]2yr Hispanic'!AG25</f>
        <v>635</v>
      </c>
      <c r="AH25" s="123">
        <f>+'[10]2yr Hispanic'!AH25</f>
        <v>49</v>
      </c>
      <c r="AI25" s="123">
        <f>+'[10]2yr Hispanic'!AI25</f>
        <v>53</v>
      </c>
    </row>
    <row r="26" spans="1:35" ht="12.95" customHeight="1">
      <c r="A26" s="1" t="str">
        <f>+'[10]2yr Hispanic'!A26</f>
        <v>Arizona</v>
      </c>
      <c r="B26" s="123">
        <f>+'[10]2yr Hispanic'!B26</f>
        <v>10949</v>
      </c>
      <c r="C26" s="123">
        <f>+'[10]2yr Hispanic'!C26</f>
        <v>12220</v>
      </c>
      <c r="D26" s="123">
        <f>+'[10]2yr Hispanic'!D26</f>
        <v>11282</v>
      </c>
      <c r="E26" s="123">
        <f>+'[10]2yr Hispanic'!E26</f>
        <v>12371</v>
      </c>
      <c r="F26" s="123">
        <f>+'[10]2yr Hispanic'!F26</f>
        <v>12825</v>
      </c>
      <c r="G26" s="123">
        <f>+'[10]2yr Hispanic'!G26</f>
        <v>15119</v>
      </c>
      <c r="H26" s="123">
        <f>+'[10]2yr Hispanic'!H26</f>
        <v>19226</v>
      </c>
      <c r="I26" s="123">
        <f>+'[10]2yr Hispanic'!I26</f>
        <v>21516</v>
      </c>
      <c r="J26" s="123">
        <f>+'[10]2yr Hispanic'!J26</f>
        <v>24173</v>
      </c>
      <c r="K26" s="128">
        <f>+'[10]2yr Hispanic'!K26</f>
        <v>24636.5</v>
      </c>
      <c r="L26" s="123">
        <f>+'[10]2yr Hispanic'!L26</f>
        <v>25100</v>
      </c>
      <c r="M26" s="123">
        <f>+'[10]2yr Hispanic'!M26</f>
        <v>26440</v>
      </c>
      <c r="N26" s="123">
        <f>+'[10]2yr Hispanic'!N26</f>
        <v>27219</v>
      </c>
      <c r="O26" s="123">
        <f>+'[10]2yr Hispanic'!O26</f>
        <v>30806</v>
      </c>
      <c r="P26" s="123">
        <f>+'[10]2yr Hispanic'!P26</f>
        <v>31375</v>
      </c>
      <c r="Q26" s="111">
        <f>+'[10]2yr Hispanic'!Q26</f>
        <v>36093</v>
      </c>
      <c r="R26" s="111">
        <f>+'[10]2yr Hispanic'!R26</f>
        <v>36474</v>
      </c>
      <c r="S26" s="123">
        <f>+'[10]2yr Hispanic'!S26</f>
        <v>38050</v>
      </c>
      <c r="T26" s="111">
        <f>+'[10]2yr Hispanic'!T26</f>
        <v>41109</v>
      </c>
      <c r="U26" s="111">
        <f>+'[10]2yr Hispanic'!U26</f>
        <v>42189</v>
      </c>
      <c r="V26" s="123">
        <f>+'[10]2yr Hispanic'!V26</f>
        <v>45666</v>
      </c>
      <c r="W26" s="111">
        <f>+'[10]2yr Hispanic'!W26</f>
        <v>45489</v>
      </c>
      <c r="X26" s="123">
        <f>+'[10]2yr Hispanic'!X26</f>
        <v>47133</v>
      </c>
      <c r="Y26" s="123">
        <f>+'[10]2yr Hispanic'!Y26</f>
        <v>43947</v>
      </c>
      <c r="Z26" s="123">
        <f>+'[10]2yr Hispanic'!Z26</f>
        <v>47108</v>
      </c>
      <c r="AA26" s="123">
        <f>+'[10]2yr Hispanic'!AA26</f>
        <v>51669</v>
      </c>
      <c r="AB26" s="123">
        <f>+'[10]2yr Hispanic'!AB26</f>
        <v>61901</v>
      </c>
      <c r="AC26" s="123">
        <f>+'[10]2yr Hispanic'!AC26</f>
        <v>63828</v>
      </c>
      <c r="AD26" s="123">
        <f>+'[10]2yr Hispanic'!AD26</f>
        <v>63035</v>
      </c>
      <c r="AE26" s="123">
        <f>+'[10]2yr Hispanic'!AE26</f>
        <v>64454</v>
      </c>
      <c r="AF26" s="123">
        <f>+'[10]2yr Hispanic'!AF26</f>
        <v>65045</v>
      </c>
      <c r="AG26" s="123">
        <f>+'[10]2yr Hispanic'!AG26</f>
        <v>65733</v>
      </c>
      <c r="AH26" s="123">
        <f>+'[10]2yr Hispanic'!AH26</f>
        <v>65423</v>
      </c>
      <c r="AI26" s="123">
        <f>+'[10]2yr Hispanic'!AI26</f>
        <v>69335</v>
      </c>
    </row>
    <row r="27" spans="1:35" ht="12.95" customHeight="1">
      <c r="A27" s="1" t="str">
        <f>+'[10]2yr Hispanic'!A27</f>
        <v>California</v>
      </c>
      <c r="B27" s="123">
        <f>+'[10]2yr Hispanic'!B27</f>
        <v>103378</v>
      </c>
      <c r="C27" s="123">
        <f>+'[10]2yr Hispanic'!C27</f>
        <v>104096</v>
      </c>
      <c r="D27" s="123">
        <f>+'[10]2yr Hispanic'!D27</f>
        <v>121351</v>
      </c>
      <c r="E27" s="123">
        <f>+'[10]2yr Hispanic'!E27</f>
        <v>137897</v>
      </c>
      <c r="F27" s="123">
        <f>+'[10]2yr Hispanic'!F27</f>
        <v>112574</v>
      </c>
      <c r="G27" s="123">
        <f>+'[10]2yr Hispanic'!G27</f>
        <v>130406</v>
      </c>
      <c r="H27" s="123">
        <f>+'[10]2yr Hispanic'!H27</f>
        <v>154181</v>
      </c>
      <c r="I27" s="123">
        <f>+'[10]2yr Hispanic'!I27</f>
        <v>155588</v>
      </c>
      <c r="J27" s="123">
        <f>+'[10]2yr Hispanic'!J27</f>
        <v>227372</v>
      </c>
      <c r="K27" s="128">
        <f>+'[10]2yr Hispanic'!K27</f>
        <v>234594.5</v>
      </c>
      <c r="L27" s="123">
        <f>+'[10]2yr Hispanic'!L27</f>
        <v>241817</v>
      </c>
      <c r="M27" s="123">
        <f>+'[10]2yr Hispanic'!M27</f>
        <v>247770</v>
      </c>
      <c r="N27" s="123">
        <f>+'[10]2yr Hispanic'!N27</f>
        <v>265450</v>
      </c>
      <c r="O27" s="123">
        <f>+'[10]2yr Hispanic'!O27</f>
        <v>280999</v>
      </c>
      <c r="P27" s="123">
        <f>+'[10]2yr Hispanic'!P27</f>
        <v>268978</v>
      </c>
      <c r="Q27" s="111">
        <f>+'[10]2yr Hispanic'!Q27</f>
        <v>306606</v>
      </c>
      <c r="R27" s="111">
        <f>+'[10]2yr Hispanic'!R27</f>
        <v>354399</v>
      </c>
      <c r="S27" s="123">
        <f>+'[10]2yr Hispanic'!S27</f>
        <v>387733</v>
      </c>
      <c r="T27" s="111">
        <f>+'[10]2yr Hispanic'!T27</f>
        <v>399538</v>
      </c>
      <c r="U27" s="111">
        <f>+'[10]2yr Hispanic'!U27</f>
        <v>377164</v>
      </c>
      <c r="V27" s="123">
        <f>+'[10]2yr Hispanic'!V27</f>
        <v>389465</v>
      </c>
      <c r="W27" s="111">
        <f>+'[10]2yr Hispanic'!W27</f>
        <v>403047</v>
      </c>
      <c r="X27" s="123">
        <f>+'[10]2yr Hispanic'!X27</f>
        <v>415033</v>
      </c>
      <c r="Y27" s="123">
        <f>+'[10]2yr Hispanic'!Y27</f>
        <v>444364</v>
      </c>
      <c r="Z27" s="123">
        <f>+'[10]2yr Hispanic'!Z27</f>
        <v>490636</v>
      </c>
      <c r="AA27" s="123">
        <f>+'[10]2yr Hispanic'!AA27</f>
        <v>513121</v>
      </c>
      <c r="AB27" s="123">
        <f>+'[10]2yr Hispanic'!AB27</f>
        <v>558513</v>
      </c>
      <c r="AC27" s="123">
        <f>+'[10]2yr Hispanic'!AC27</f>
        <v>587490</v>
      </c>
      <c r="AD27" s="123">
        <f>+'[10]2yr Hispanic'!AD27</f>
        <v>593834</v>
      </c>
      <c r="AE27" s="123">
        <f>+'[10]2yr Hispanic'!AE27</f>
        <v>635130</v>
      </c>
      <c r="AF27" s="123">
        <f>+'[10]2yr Hispanic'!AF27</f>
        <v>662104</v>
      </c>
      <c r="AG27" s="123">
        <f>+'[10]2yr Hispanic'!AG27</f>
        <v>684979</v>
      </c>
      <c r="AH27" s="123">
        <f>+'[10]2yr Hispanic'!AH27</f>
        <v>684169</v>
      </c>
      <c r="AI27" s="123">
        <f>+'[10]2yr Hispanic'!AI27</f>
        <v>703183</v>
      </c>
    </row>
    <row r="28" spans="1:35" ht="12.95" customHeight="1">
      <c r="A28" s="1" t="str">
        <f>+'[10]2yr Hispanic'!A28</f>
        <v>Colorado</v>
      </c>
      <c r="B28" s="123">
        <f>+'[10]2yr Hispanic'!B28</f>
        <v>3436</v>
      </c>
      <c r="C28" s="123">
        <f>+'[10]2yr Hispanic'!C28</f>
        <v>3601</v>
      </c>
      <c r="D28" s="123">
        <f>+'[10]2yr Hispanic'!D28</f>
        <v>3677</v>
      </c>
      <c r="E28" s="123">
        <f>+'[10]2yr Hispanic'!E28</f>
        <v>3983</v>
      </c>
      <c r="F28" s="123">
        <f>+'[10]2yr Hispanic'!F28</f>
        <v>3178</v>
      </c>
      <c r="G28" s="123">
        <f>+'[10]2yr Hispanic'!G28</f>
        <v>3879</v>
      </c>
      <c r="H28" s="123">
        <f>+'[10]2yr Hispanic'!H28</f>
        <v>6195</v>
      </c>
      <c r="I28" s="123">
        <f>+'[10]2yr Hispanic'!I28</f>
        <v>7889</v>
      </c>
      <c r="J28" s="123">
        <f>+'[10]2yr Hispanic'!J28</f>
        <v>9837</v>
      </c>
      <c r="K28" s="128">
        <f>+'[10]2yr Hispanic'!K28</f>
        <v>9788.5</v>
      </c>
      <c r="L28" s="123">
        <f>+'[10]2yr Hispanic'!L28</f>
        <v>9740</v>
      </c>
      <c r="M28" s="123">
        <f>+'[10]2yr Hispanic'!M28</f>
        <v>10414</v>
      </c>
      <c r="N28" s="123">
        <f>+'[10]2yr Hispanic'!N28</f>
        <v>10847</v>
      </c>
      <c r="O28" s="123">
        <f>+'[10]2yr Hispanic'!O28</f>
        <v>11786</v>
      </c>
      <c r="P28" s="123">
        <f>+'[10]2yr Hispanic'!P28</f>
        <v>11676</v>
      </c>
      <c r="Q28" s="111">
        <f>+'[10]2yr Hispanic'!Q28</f>
        <v>11792</v>
      </c>
      <c r="R28" s="123">
        <f>+'[10]2yr Hispanic'!R28</f>
        <v>11878</v>
      </c>
      <c r="S28" s="123">
        <f>+'[10]2yr Hispanic'!S28</f>
        <v>12060</v>
      </c>
      <c r="T28" s="111">
        <f>+'[10]2yr Hispanic'!T28</f>
        <v>13438</v>
      </c>
      <c r="U28" s="111">
        <f>+'[10]2yr Hispanic'!U28</f>
        <v>14130</v>
      </c>
      <c r="V28" s="123">
        <f>+'[10]2yr Hispanic'!V28</f>
        <v>14014</v>
      </c>
      <c r="W28" s="111">
        <f>+'[10]2yr Hispanic'!W28</f>
        <v>13524</v>
      </c>
      <c r="X28" s="123">
        <f>+'[10]2yr Hispanic'!X28</f>
        <v>14766</v>
      </c>
      <c r="Y28" s="123">
        <f>+'[10]2yr Hispanic'!Y28</f>
        <v>14800</v>
      </c>
      <c r="Z28" s="123">
        <f>+'[10]2yr Hispanic'!Z28</f>
        <v>15221</v>
      </c>
      <c r="AA28" s="123">
        <f>+'[10]2yr Hispanic'!AA28</f>
        <v>18453</v>
      </c>
      <c r="AB28" s="123">
        <f>+'[10]2yr Hispanic'!AB28</f>
        <v>20605</v>
      </c>
      <c r="AC28" s="123">
        <f>+'[10]2yr Hispanic'!AC28</f>
        <v>19458</v>
      </c>
      <c r="AD28" s="123">
        <f>+'[10]2yr Hispanic'!AD28</f>
        <v>20821</v>
      </c>
      <c r="AE28" s="123">
        <f>+'[10]2yr Hispanic'!AE28</f>
        <v>21018</v>
      </c>
      <c r="AF28" s="123">
        <f>+'[10]2yr Hispanic'!AF28</f>
        <v>20997</v>
      </c>
      <c r="AG28" s="123">
        <f>+'[10]2yr Hispanic'!AG28</f>
        <v>20018</v>
      </c>
      <c r="AH28" s="123">
        <f>+'[10]2yr Hispanic'!AH28</f>
        <v>20792</v>
      </c>
      <c r="AI28" s="123">
        <f>+'[10]2yr Hispanic'!AI28</f>
        <v>22921</v>
      </c>
    </row>
    <row r="29" spans="1:35" ht="12.95" customHeight="1">
      <c r="A29" s="1" t="str">
        <f>+'[10]2yr Hispanic'!A29</f>
        <v>Hawaii</v>
      </c>
      <c r="B29" s="123">
        <f>+'[10]2yr Hispanic'!B29</f>
        <v>733</v>
      </c>
      <c r="C29" s="123">
        <f>+'[10]2yr Hispanic'!C29</f>
        <v>835</v>
      </c>
      <c r="D29" s="123">
        <f>+'[10]2yr Hispanic'!D29</f>
        <v>727</v>
      </c>
      <c r="E29" s="123">
        <f>+'[10]2yr Hispanic'!E29</f>
        <v>876</v>
      </c>
      <c r="F29" s="123">
        <f>+'[10]2yr Hispanic'!F29</f>
        <v>345</v>
      </c>
      <c r="G29" s="123">
        <f>+'[10]2yr Hispanic'!G29</f>
        <v>310</v>
      </c>
      <c r="H29" s="123">
        <f>+'[10]2yr Hispanic'!H29</f>
        <v>347</v>
      </c>
      <c r="I29" s="123">
        <f>+'[10]2yr Hispanic'!I29</f>
        <v>400</v>
      </c>
      <c r="J29" s="123">
        <f>+'[10]2yr Hispanic'!J29</f>
        <v>494</v>
      </c>
      <c r="K29" s="128">
        <f>+'[10]2yr Hispanic'!K29</f>
        <v>553</v>
      </c>
      <c r="L29" s="123">
        <f>+'[10]2yr Hispanic'!L29</f>
        <v>612</v>
      </c>
      <c r="M29" s="123">
        <f>+'[10]2yr Hispanic'!M29</f>
        <v>600</v>
      </c>
      <c r="N29" s="123">
        <f>+'[10]2yr Hispanic'!N29</f>
        <v>559</v>
      </c>
      <c r="O29" s="123">
        <f>+'[10]2yr Hispanic'!O29</f>
        <v>566</v>
      </c>
      <c r="P29" s="123">
        <f>+'[10]2yr Hispanic'!P29</f>
        <v>602</v>
      </c>
      <c r="Q29" s="111">
        <f>+'[10]2yr Hispanic'!Q29</f>
        <v>669</v>
      </c>
      <c r="R29" s="111">
        <f>+'[10]2yr Hispanic'!R29</f>
        <v>593</v>
      </c>
      <c r="S29" s="123">
        <f>+'[10]2yr Hispanic'!S29</f>
        <v>673</v>
      </c>
      <c r="T29" s="111">
        <f>+'[10]2yr Hispanic'!T29</f>
        <v>646</v>
      </c>
      <c r="U29" s="111">
        <f>+'[10]2yr Hispanic'!U29</f>
        <v>598</v>
      </c>
      <c r="V29" s="123">
        <f>+'[10]2yr Hispanic'!V29</f>
        <v>540</v>
      </c>
      <c r="W29" s="111">
        <f>+'[10]2yr Hispanic'!W29</f>
        <v>469</v>
      </c>
      <c r="X29" s="123">
        <f>+'[10]2yr Hispanic'!X29</f>
        <v>559</v>
      </c>
      <c r="Y29" s="123">
        <f>+'[10]2yr Hispanic'!Y29</f>
        <v>521</v>
      </c>
      <c r="Z29" s="123">
        <f>+'[10]2yr Hispanic'!Z29</f>
        <v>590</v>
      </c>
      <c r="AA29" s="123">
        <f>+'[10]2yr Hispanic'!AA29</f>
        <v>834</v>
      </c>
      <c r="AB29" s="123">
        <f>+'[10]2yr Hispanic'!AB29</f>
        <v>3125</v>
      </c>
      <c r="AC29" s="123">
        <f>+'[10]2yr Hispanic'!AC29</f>
        <v>3656</v>
      </c>
      <c r="AD29" s="123">
        <f>+'[10]2yr Hispanic'!AD29</f>
        <v>3725</v>
      </c>
      <c r="AE29" s="123">
        <f>+'[10]2yr Hispanic'!AE29</f>
        <v>3680</v>
      </c>
      <c r="AF29" s="123">
        <f>+'[10]2yr Hispanic'!AF29</f>
        <v>3626</v>
      </c>
      <c r="AG29" s="123">
        <f>+'[10]2yr Hispanic'!AG29</f>
        <v>3679</v>
      </c>
      <c r="AH29" s="123">
        <f>+'[10]2yr Hispanic'!AH29</f>
        <v>3499</v>
      </c>
      <c r="AI29" s="123">
        <f>+'[10]2yr Hispanic'!AI29</f>
        <v>3538</v>
      </c>
    </row>
    <row r="30" spans="1:35" ht="12.95" customHeight="1">
      <c r="A30" s="1" t="str">
        <f>+'[10]2yr Hispanic'!A30</f>
        <v>Idaho</v>
      </c>
      <c r="B30" s="123">
        <f>+'[10]2yr Hispanic'!B30</f>
        <v>86</v>
      </c>
      <c r="C30" s="123">
        <f>+'[10]2yr Hispanic'!C30</f>
        <v>99</v>
      </c>
      <c r="D30" s="123">
        <f>+'[10]2yr Hispanic'!D30</f>
        <v>75</v>
      </c>
      <c r="E30" s="123">
        <f>+'[10]2yr Hispanic'!E30</f>
        <v>152</v>
      </c>
      <c r="F30" s="123">
        <f>+'[10]2yr Hispanic'!F30</f>
        <v>148</v>
      </c>
      <c r="G30" s="123">
        <f>+'[10]2yr Hispanic'!G30</f>
        <v>241</v>
      </c>
      <c r="H30" s="123">
        <f>+'[10]2yr Hispanic'!H30</f>
        <v>140</v>
      </c>
      <c r="I30" s="123">
        <f>+'[10]2yr Hispanic'!I30</f>
        <v>205</v>
      </c>
      <c r="J30" s="123">
        <f>+'[10]2yr Hispanic'!J30</f>
        <v>242</v>
      </c>
      <c r="K30" s="128">
        <f>+'[10]2yr Hispanic'!K30</f>
        <v>301</v>
      </c>
      <c r="L30" s="123">
        <f>+'[10]2yr Hispanic'!L30</f>
        <v>360</v>
      </c>
      <c r="M30" s="123">
        <f>+'[10]2yr Hispanic'!M30</f>
        <v>418</v>
      </c>
      <c r="N30" s="123">
        <f>+'[10]2yr Hispanic'!N30</f>
        <v>419</v>
      </c>
      <c r="O30" s="123">
        <f>+'[10]2yr Hispanic'!O30</f>
        <v>416</v>
      </c>
      <c r="P30" s="123">
        <f>+'[10]2yr Hispanic'!P30</f>
        <v>472</v>
      </c>
      <c r="Q30" s="111">
        <f>+'[10]2yr Hispanic'!Q30</f>
        <v>434</v>
      </c>
      <c r="R30" s="111">
        <f>+'[10]2yr Hispanic'!R30</f>
        <v>528</v>
      </c>
      <c r="S30" s="123">
        <f>+'[10]2yr Hispanic'!S30</f>
        <v>492</v>
      </c>
      <c r="T30" s="111">
        <f>+'[10]2yr Hispanic'!T30</f>
        <v>515</v>
      </c>
      <c r="U30" s="111">
        <f>+'[10]2yr Hispanic'!U30</f>
        <v>569</v>
      </c>
      <c r="V30" s="123">
        <f>+'[10]2yr Hispanic'!V30</f>
        <v>636</v>
      </c>
      <c r="W30" s="111">
        <f>+'[10]2yr Hispanic'!W30</f>
        <v>676</v>
      </c>
      <c r="X30" s="123">
        <f>+'[10]2yr Hispanic'!X30</f>
        <v>672</v>
      </c>
      <c r="Y30" s="123">
        <f>+'[10]2yr Hispanic'!Y30</f>
        <v>741</v>
      </c>
      <c r="Z30" s="123">
        <f>+'[10]2yr Hispanic'!Z30</f>
        <v>965</v>
      </c>
      <c r="AA30" s="123">
        <f>+'[10]2yr Hispanic'!AA30</f>
        <v>1218</v>
      </c>
      <c r="AB30" s="123">
        <f>+'[10]2yr Hispanic'!AB30</f>
        <v>1307</v>
      </c>
      <c r="AC30" s="123">
        <f>+'[10]2yr Hispanic'!AC30</f>
        <v>1670</v>
      </c>
      <c r="AD30" s="123">
        <f>+'[10]2yr Hispanic'!AD30</f>
        <v>3160</v>
      </c>
      <c r="AE30" s="123">
        <f>+'[10]2yr Hispanic'!AE30</f>
        <v>3309</v>
      </c>
      <c r="AF30" s="123">
        <f>+'[10]2yr Hispanic'!AF30</f>
        <v>3484</v>
      </c>
      <c r="AG30" s="123">
        <f>+'[10]2yr Hispanic'!AG30</f>
        <v>3317</v>
      </c>
      <c r="AH30" s="123">
        <f>+'[10]2yr Hispanic'!AH30</f>
        <v>3393</v>
      </c>
      <c r="AI30" s="123">
        <f>+'[10]2yr Hispanic'!AI30</f>
        <v>3847</v>
      </c>
    </row>
    <row r="31" spans="1:35" ht="12.95" customHeight="1">
      <c r="A31" s="1" t="str">
        <f>+'[10]2yr Hispanic'!A31</f>
        <v>Montana</v>
      </c>
      <c r="B31" s="123">
        <f>+'[10]2yr Hispanic'!B31</f>
        <v>0</v>
      </c>
      <c r="C31" s="123">
        <f>+'[10]2yr Hispanic'!C31</f>
        <v>33</v>
      </c>
      <c r="D31" s="123">
        <f>+'[10]2yr Hispanic'!D31</f>
        <v>15</v>
      </c>
      <c r="E31" s="123">
        <f>+'[10]2yr Hispanic'!E31</f>
        <v>9</v>
      </c>
      <c r="F31" s="123">
        <f>+'[10]2yr Hispanic'!F31</f>
        <v>5</v>
      </c>
      <c r="G31" s="123">
        <f>+'[10]2yr Hispanic'!G31</f>
        <v>10</v>
      </c>
      <c r="H31" s="123">
        <f>+'[10]2yr Hispanic'!H31</f>
        <v>38</v>
      </c>
      <c r="I31" s="123">
        <f>+'[10]2yr Hispanic'!I31</f>
        <v>29</v>
      </c>
      <c r="J31" s="123">
        <f>+'[10]2yr Hispanic'!J31</f>
        <v>35</v>
      </c>
      <c r="K31" s="128">
        <f>+'[10]2yr Hispanic'!K31</f>
        <v>38.5</v>
      </c>
      <c r="L31" s="123">
        <f>+'[10]2yr Hispanic'!L31</f>
        <v>42</v>
      </c>
      <c r="M31" s="123">
        <f>+'[10]2yr Hispanic'!M31</f>
        <v>60</v>
      </c>
      <c r="N31" s="123">
        <f>+'[10]2yr Hispanic'!N31</f>
        <v>50</v>
      </c>
      <c r="O31" s="123">
        <f>+'[10]2yr Hispanic'!O31</f>
        <v>97</v>
      </c>
      <c r="P31" s="123">
        <f>+'[10]2yr Hispanic'!P31</f>
        <v>85</v>
      </c>
      <c r="Q31" s="111">
        <f>+'[10]2yr Hispanic'!Q31</f>
        <v>84</v>
      </c>
      <c r="R31" s="123">
        <f>+'[10]2yr Hispanic'!R31</f>
        <v>106</v>
      </c>
      <c r="S31" s="123">
        <f>+'[10]2yr Hispanic'!S31</f>
        <v>90</v>
      </c>
      <c r="T31" s="111">
        <f>+'[10]2yr Hispanic'!T31</f>
        <v>88</v>
      </c>
      <c r="U31" s="111">
        <f>+'[10]2yr Hispanic'!U31</f>
        <v>120</v>
      </c>
      <c r="V31" s="123">
        <f>+'[10]2yr Hispanic'!V31</f>
        <v>119</v>
      </c>
      <c r="W31" s="111">
        <f>+'[10]2yr Hispanic'!W31</f>
        <v>150</v>
      </c>
      <c r="X31" s="123">
        <f>+'[10]2yr Hispanic'!X31</f>
        <v>151</v>
      </c>
      <c r="Y31" s="123">
        <f>+'[10]2yr Hispanic'!Y31</f>
        <v>155</v>
      </c>
      <c r="Z31" s="123">
        <f>+'[10]2yr Hispanic'!Z31</f>
        <v>177</v>
      </c>
      <c r="AA31" s="123">
        <f>+'[10]2yr Hispanic'!AA31</f>
        <v>293</v>
      </c>
      <c r="AB31" s="123">
        <f>+'[10]2yr Hispanic'!AB31</f>
        <v>283</v>
      </c>
      <c r="AC31" s="123">
        <f>+'[10]2yr Hispanic'!AC31</f>
        <v>220</v>
      </c>
      <c r="AD31" s="123">
        <f>+'[10]2yr Hispanic'!AD31</f>
        <v>210</v>
      </c>
      <c r="AE31" s="123">
        <f>+'[10]2yr Hispanic'!AE31</f>
        <v>215</v>
      </c>
      <c r="AF31" s="123">
        <f>+'[10]2yr Hispanic'!AF31</f>
        <v>200</v>
      </c>
      <c r="AG31" s="123">
        <f>+'[10]2yr Hispanic'!AG31</f>
        <v>201</v>
      </c>
      <c r="AH31" s="123">
        <f>+'[10]2yr Hispanic'!AH31</f>
        <v>207</v>
      </c>
      <c r="AI31" s="123">
        <f>+'[10]2yr Hispanic'!AI31</f>
        <v>183</v>
      </c>
    </row>
    <row r="32" spans="1:35" ht="12.95" customHeight="1">
      <c r="A32" s="1" t="str">
        <f>+'[10]2yr Hispanic'!A32</f>
        <v>Nevada</v>
      </c>
      <c r="B32" s="123">
        <f>+'[10]2yr Hispanic'!B32</f>
        <v>319</v>
      </c>
      <c r="C32" s="123">
        <f>+'[10]2yr Hispanic'!C32</f>
        <v>485</v>
      </c>
      <c r="D32" s="123">
        <f>+'[10]2yr Hispanic'!D32</f>
        <v>845</v>
      </c>
      <c r="E32" s="123">
        <f>+'[10]2yr Hispanic'!E32</f>
        <v>629</v>
      </c>
      <c r="F32" s="123">
        <f>+'[10]2yr Hispanic'!F32</f>
        <v>652</v>
      </c>
      <c r="G32" s="123">
        <f>+'[10]2yr Hispanic'!G32</f>
        <v>1168</v>
      </c>
      <c r="H32" s="123">
        <f>+'[10]2yr Hispanic'!H32</f>
        <v>1325</v>
      </c>
      <c r="I32" s="123">
        <f>+'[10]2yr Hispanic'!I32</f>
        <v>2154</v>
      </c>
      <c r="J32" s="123">
        <f>+'[10]2yr Hispanic'!J32</f>
        <v>2660</v>
      </c>
      <c r="K32" s="128">
        <f>+'[10]2yr Hispanic'!K32</f>
        <v>2639.5</v>
      </c>
      <c r="L32" s="123">
        <f>+'[10]2yr Hispanic'!L32</f>
        <v>2619</v>
      </c>
      <c r="M32" s="123">
        <f>+'[10]2yr Hispanic'!M32</f>
        <v>3264</v>
      </c>
      <c r="N32" s="123">
        <f>+'[10]2yr Hispanic'!N32</f>
        <v>4163</v>
      </c>
      <c r="O32" s="123">
        <f>+'[10]2yr Hispanic'!O32</f>
        <v>4862</v>
      </c>
      <c r="P32" s="123">
        <f>+'[10]2yr Hispanic'!P32</f>
        <v>5575</v>
      </c>
      <c r="Q32" s="111">
        <f>+'[10]2yr Hispanic'!Q32</f>
        <v>6863</v>
      </c>
      <c r="R32" s="123">
        <f>+'[10]2yr Hispanic'!R32</f>
        <v>5922</v>
      </c>
      <c r="S32" s="123">
        <f>+'[10]2yr Hispanic'!S32</f>
        <v>6985</v>
      </c>
      <c r="T32" s="111">
        <f>+'[10]2yr Hispanic'!T32</f>
        <v>6568</v>
      </c>
      <c r="U32" s="111">
        <f>+'[10]2yr Hispanic'!U32</f>
        <v>7225</v>
      </c>
      <c r="V32" s="123">
        <f>+'[10]2yr Hispanic'!V32</f>
        <v>8123</v>
      </c>
      <c r="W32" s="111">
        <f>+'[10]2yr Hispanic'!W32</f>
        <v>8701</v>
      </c>
      <c r="X32" s="123">
        <f>+'[10]2yr Hispanic'!X32</f>
        <v>9817</v>
      </c>
      <c r="Y32" s="123">
        <f>+'[10]2yr Hispanic'!Y32</f>
        <v>9841</v>
      </c>
      <c r="Z32" s="123">
        <f>+'[10]2yr Hispanic'!Z32</f>
        <v>11893</v>
      </c>
      <c r="AA32" s="123">
        <f>+'[10]2yr Hispanic'!AA32</f>
        <v>14082</v>
      </c>
      <c r="AB32" s="123">
        <f>+'[10]2yr Hispanic'!AB32</f>
        <v>15819</v>
      </c>
      <c r="AC32" s="123">
        <f>+'[10]2yr Hispanic'!AC32</f>
        <v>12672</v>
      </c>
      <c r="AD32" s="123">
        <f>+'[10]2yr Hispanic'!AD32</f>
        <v>13213</v>
      </c>
      <c r="AE32" s="123">
        <f>+'[10]2yr Hispanic'!AE32</f>
        <v>14212</v>
      </c>
      <c r="AF32" s="123">
        <f>+'[10]2yr Hispanic'!AF32</f>
        <v>15030</v>
      </c>
      <c r="AG32" s="123">
        <f>+'[10]2yr Hispanic'!AG32</f>
        <v>14742</v>
      </c>
      <c r="AH32" s="123">
        <f>+'[10]2yr Hispanic'!AH32</f>
        <v>15401</v>
      </c>
      <c r="AI32" s="123">
        <f>+'[10]2yr Hispanic'!AI32</f>
        <v>16626</v>
      </c>
    </row>
    <row r="33" spans="1:35" ht="12.95" customHeight="1">
      <c r="A33" s="1" t="str">
        <f>+'[10]2yr Hispanic'!A33</f>
        <v>New Mexico</v>
      </c>
      <c r="B33" s="123">
        <f>+'[10]2yr Hispanic'!B33</f>
        <v>244</v>
      </c>
      <c r="C33" s="123">
        <f>+'[10]2yr Hispanic'!C33</f>
        <v>897</v>
      </c>
      <c r="D33" s="123">
        <f>+'[10]2yr Hispanic'!D33</f>
        <v>1327</v>
      </c>
      <c r="E33" s="123">
        <f>+'[10]2yr Hispanic'!E33</f>
        <v>1714</v>
      </c>
      <c r="F33" s="123">
        <f>+'[10]2yr Hispanic'!F33</f>
        <v>2285</v>
      </c>
      <c r="G33" s="123">
        <f>+'[10]2yr Hispanic'!G33</f>
        <v>6831</v>
      </c>
      <c r="H33" s="123">
        <f>+'[10]2yr Hispanic'!H33</f>
        <v>5612</v>
      </c>
      <c r="I33" s="123">
        <f>+'[10]2yr Hispanic'!I33</f>
        <v>6728</v>
      </c>
      <c r="J33" s="123">
        <f>+'[10]2yr Hispanic'!J33</f>
        <v>8894</v>
      </c>
      <c r="K33" s="128">
        <f>+'[10]2yr Hispanic'!K33</f>
        <v>9353</v>
      </c>
      <c r="L33" s="123">
        <f>+'[10]2yr Hispanic'!L33</f>
        <v>9812</v>
      </c>
      <c r="M33" s="123">
        <f>+'[10]2yr Hispanic'!M33</f>
        <v>16656</v>
      </c>
      <c r="N33" s="123">
        <f>+'[10]2yr Hispanic'!N33</f>
        <v>10722</v>
      </c>
      <c r="O33" s="123">
        <f>+'[10]2yr Hispanic'!O33</f>
        <v>19689</v>
      </c>
      <c r="P33" s="123">
        <f>+'[10]2yr Hispanic'!P33</f>
        <v>19496</v>
      </c>
      <c r="Q33" s="111">
        <f>+'[10]2yr Hispanic'!Q33</f>
        <v>20462</v>
      </c>
      <c r="R33" s="123">
        <f>+'[10]2yr Hispanic'!R33</f>
        <v>19142</v>
      </c>
      <c r="S33" s="123">
        <f>+'[10]2yr Hispanic'!S33</f>
        <v>20401</v>
      </c>
      <c r="T33" s="111">
        <f>+'[10]2yr Hispanic'!T33</f>
        <v>22590</v>
      </c>
      <c r="U33" s="111">
        <f>+'[10]2yr Hispanic'!U33</f>
        <v>24929</v>
      </c>
      <c r="V33" s="123">
        <f>+'[10]2yr Hispanic'!V33</f>
        <v>24975</v>
      </c>
      <c r="W33" s="111">
        <f>+'[10]2yr Hispanic'!W33</f>
        <v>25344</v>
      </c>
      <c r="X33" s="123">
        <f>+'[10]2yr Hispanic'!X33</f>
        <v>27241</v>
      </c>
      <c r="Y33" s="123">
        <f>+'[10]2yr Hispanic'!Y33</f>
        <v>26325</v>
      </c>
      <c r="Z33" s="123">
        <f>+'[10]2yr Hispanic'!Z33</f>
        <v>29026</v>
      </c>
      <c r="AA33" s="123">
        <f>+'[10]2yr Hispanic'!AA33</f>
        <v>33640</v>
      </c>
      <c r="AB33" s="123">
        <f>+'[10]2yr Hispanic'!AB33</f>
        <v>37993</v>
      </c>
      <c r="AC33" s="123">
        <f>+'[10]2yr Hispanic'!AC33</f>
        <v>36457</v>
      </c>
      <c r="AD33" s="123">
        <f>+'[10]2yr Hispanic'!AD33</f>
        <v>37479</v>
      </c>
      <c r="AE33" s="123">
        <f>+'[10]2yr Hispanic'!AE33</f>
        <v>38259</v>
      </c>
      <c r="AF33" s="123">
        <f>+'[10]2yr Hispanic'!AF33</f>
        <v>36638</v>
      </c>
      <c r="AG33" s="123">
        <f>+'[10]2yr Hispanic'!AG33</f>
        <v>35024</v>
      </c>
      <c r="AH33" s="123">
        <f>+'[10]2yr Hispanic'!AH33</f>
        <v>33994</v>
      </c>
      <c r="AI33" s="123">
        <f>+'[10]2yr Hispanic'!AI33</f>
        <v>33761</v>
      </c>
    </row>
    <row r="34" spans="1:35" ht="12.95" customHeight="1">
      <c r="A34" s="1" t="str">
        <f>+'[10]2yr Hispanic'!A34</f>
        <v>Oregon</v>
      </c>
      <c r="B34" s="123">
        <f>+'[10]2yr Hispanic'!B34</f>
        <v>667</v>
      </c>
      <c r="C34" s="123">
        <f>+'[10]2yr Hispanic'!C34</f>
        <v>918</v>
      </c>
      <c r="D34" s="123">
        <f>+'[10]2yr Hispanic'!D34</f>
        <v>749</v>
      </c>
      <c r="E34" s="123">
        <f>+'[10]2yr Hispanic'!E34</f>
        <v>790</v>
      </c>
      <c r="F34" s="123">
        <f>+'[10]2yr Hispanic'!F34</f>
        <v>868</v>
      </c>
      <c r="G34" s="123">
        <f>+'[10]2yr Hispanic'!G34</f>
        <v>1120</v>
      </c>
      <c r="H34" s="123">
        <f>+'[10]2yr Hispanic'!H34</f>
        <v>1151</v>
      </c>
      <c r="I34" s="123">
        <f>+'[10]2yr Hispanic'!I34</f>
        <v>1490</v>
      </c>
      <c r="J34" s="123">
        <f>+'[10]2yr Hispanic'!J34</f>
        <v>2013</v>
      </c>
      <c r="K34" s="128">
        <f>+'[10]2yr Hispanic'!K34</f>
        <v>2442.5</v>
      </c>
      <c r="L34" s="123">
        <f>+'[10]2yr Hispanic'!L34</f>
        <v>2872</v>
      </c>
      <c r="M34" s="123">
        <f>+'[10]2yr Hispanic'!M34</f>
        <v>3759</v>
      </c>
      <c r="N34" s="123">
        <f>+'[10]2yr Hispanic'!N34</f>
        <v>2961</v>
      </c>
      <c r="O34" s="123">
        <f>+'[10]2yr Hispanic'!O34</f>
        <v>3116</v>
      </c>
      <c r="P34" s="123">
        <f>+'[10]2yr Hispanic'!P34</f>
        <v>3009</v>
      </c>
      <c r="Q34" s="111">
        <f>+'[10]2yr Hispanic'!Q34</f>
        <v>3785</v>
      </c>
      <c r="R34" s="123">
        <f>+'[10]2yr Hispanic'!R34</f>
        <v>3888</v>
      </c>
      <c r="S34" s="123">
        <f>+'[10]2yr Hispanic'!S34</f>
        <v>3532</v>
      </c>
      <c r="T34" s="111">
        <f>+'[10]2yr Hispanic'!T34</f>
        <v>4788</v>
      </c>
      <c r="U34" s="111">
        <f>+'[10]2yr Hispanic'!U34</f>
        <v>4871</v>
      </c>
      <c r="V34" s="123">
        <f>+'[10]2yr Hispanic'!V34</f>
        <v>5098</v>
      </c>
      <c r="W34" s="111">
        <f>+'[10]2yr Hispanic'!W34</f>
        <v>5465</v>
      </c>
      <c r="X34" s="123">
        <f>+'[10]2yr Hispanic'!X34</f>
        <v>5140</v>
      </c>
      <c r="Y34" s="123">
        <f>+'[10]2yr Hispanic'!Y34</f>
        <v>5694</v>
      </c>
      <c r="Z34" s="123">
        <f>+'[10]2yr Hispanic'!Z34</f>
        <v>7097</v>
      </c>
      <c r="AA34" s="123">
        <f>+'[10]2yr Hispanic'!AA34</f>
        <v>8577</v>
      </c>
      <c r="AB34" s="123">
        <f>+'[10]2yr Hispanic'!AB34</f>
        <v>9534</v>
      </c>
      <c r="AC34" s="123">
        <f>+'[10]2yr Hispanic'!AC34</f>
        <v>11039</v>
      </c>
      <c r="AD34" s="123">
        <f>+'[10]2yr Hispanic'!AD34</f>
        <v>11810</v>
      </c>
      <c r="AE34" s="123">
        <f>+'[10]2yr Hispanic'!AE34</f>
        <v>12325</v>
      </c>
      <c r="AF34" s="123">
        <f>+'[10]2yr Hispanic'!AF34</f>
        <v>12488</v>
      </c>
      <c r="AG34" s="123">
        <f>+'[10]2yr Hispanic'!AG34</f>
        <v>13018</v>
      </c>
      <c r="AH34" s="123">
        <f>+'[10]2yr Hispanic'!AH34</f>
        <v>13370</v>
      </c>
      <c r="AI34" s="123">
        <f>+'[10]2yr Hispanic'!AI34</f>
        <v>13408</v>
      </c>
    </row>
    <row r="35" spans="1:35" ht="12.95" customHeight="1">
      <c r="A35" s="1" t="str">
        <f>+'[10]2yr Hispanic'!A35</f>
        <v>Utah</v>
      </c>
      <c r="B35" s="123">
        <f>+'[10]2yr Hispanic'!B35</f>
        <v>353</v>
      </c>
      <c r="C35" s="123">
        <f>+'[10]2yr Hispanic'!C35</f>
        <v>365</v>
      </c>
      <c r="D35" s="123">
        <f>+'[10]2yr Hispanic'!D35</f>
        <v>376</v>
      </c>
      <c r="E35" s="123">
        <f>+'[10]2yr Hispanic'!E35</f>
        <v>376</v>
      </c>
      <c r="F35" s="123">
        <f>+'[10]2yr Hispanic'!F35</f>
        <v>539</v>
      </c>
      <c r="G35" s="123">
        <f>+'[10]2yr Hispanic'!G35</f>
        <v>716</v>
      </c>
      <c r="H35" s="123">
        <f>+'[10]2yr Hispanic'!H35</f>
        <v>654</v>
      </c>
      <c r="I35" s="123">
        <f>+'[10]2yr Hispanic'!I35</f>
        <v>859</v>
      </c>
      <c r="J35" s="123">
        <f>+'[10]2yr Hispanic'!J35</f>
        <v>1171</v>
      </c>
      <c r="K35" s="128">
        <f>+'[10]2yr Hispanic'!K35</f>
        <v>1343.5</v>
      </c>
      <c r="L35" s="123">
        <f>+'[10]2yr Hispanic'!L35</f>
        <v>1516</v>
      </c>
      <c r="M35" s="123">
        <f>+'[10]2yr Hispanic'!M35</f>
        <v>1148</v>
      </c>
      <c r="N35" s="123">
        <f>+'[10]2yr Hispanic'!N35</f>
        <v>1724</v>
      </c>
      <c r="O35" s="123">
        <f>+'[10]2yr Hispanic'!O35</f>
        <v>1720</v>
      </c>
      <c r="P35" s="123">
        <f>+'[10]2yr Hispanic'!P35</f>
        <v>1375</v>
      </c>
      <c r="Q35" s="111">
        <f>+'[10]2yr Hispanic'!Q35</f>
        <v>1620</v>
      </c>
      <c r="R35" s="123">
        <f>+'[10]2yr Hispanic'!R35</f>
        <v>1458</v>
      </c>
      <c r="S35" s="123">
        <f>+'[10]2yr Hispanic'!S35</f>
        <v>1903</v>
      </c>
      <c r="T35" s="111">
        <f>+'[10]2yr Hispanic'!T35</f>
        <v>1715</v>
      </c>
      <c r="U35" s="111">
        <f>+'[10]2yr Hispanic'!U35</f>
        <v>2143</v>
      </c>
      <c r="V35" s="123">
        <f>+'[10]2yr Hispanic'!V35</f>
        <v>2673</v>
      </c>
      <c r="W35" s="111">
        <f>+'[10]2yr Hispanic'!W35</f>
        <v>3050</v>
      </c>
      <c r="X35" s="123">
        <f>+'[10]2yr Hispanic'!X35</f>
        <v>3019</v>
      </c>
      <c r="Y35" s="123">
        <f>+'[10]2yr Hispanic'!Y35</f>
        <v>3919</v>
      </c>
      <c r="Z35" s="123">
        <f>+'[10]2yr Hispanic'!Z35</f>
        <v>3910</v>
      </c>
      <c r="AA35" s="123">
        <f>+'[10]2yr Hispanic'!AA35</f>
        <v>4979</v>
      </c>
      <c r="AB35" s="123">
        <f>+'[10]2yr Hispanic'!AB35</f>
        <v>6020</v>
      </c>
      <c r="AC35" s="123">
        <f>+'[10]2yr Hispanic'!AC35</f>
        <v>5090</v>
      </c>
      <c r="AD35" s="123">
        <f>+'[10]2yr Hispanic'!AD35</f>
        <v>4652</v>
      </c>
      <c r="AE35" s="123">
        <f>+'[10]2yr Hispanic'!AE35</f>
        <v>6350</v>
      </c>
      <c r="AF35" s="123">
        <f>+'[10]2yr Hispanic'!AF35</f>
        <v>6710</v>
      </c>
      <c r="AG35" s="123">
        <f>+'[10]2yr Hispanic'!AG35</f>
        <v>7304</v>
      </c>
      <c r="AH35" s="123">
        <f>+'[10]2yr Hispanic'!AH35</f>
        <v>6222</v>
      </c>
      <c r="AI35" s="123">
        <f>+'[10]2yr Hispanic'!AI35</f>
        <v>6442</v>
      </c>
    </row>
    <row r="36" spans="1:35" ht="12.95" customHeight="1">
      <c r="A36" s="1" t="str">
        <f>+'[10]2yr Hispanic'!A36</f>
        <v>Washington</v>
      </c>
      <c r="B36" s="123">
        <f>+'[10]2yr Hispanic'!B36</f>
        <v>2348</v>
      </c>
      <c r="C36" s="123">
        <f>+'[10]2yr Hispanic'!C36</f>
        <v>2503</v>
      </c>
      <c r="D36" s="123">
        <f>+'[10]2yr Hispanic'!D36</f>
        <v>3221</v>
      </c>
      <c r="E36" s="123">
        <f>+'[10]2yr Hispanic'!E36</f>
        <v>1731</v>
      </c>
      <c r="F36" s="123">
        <f>+'[10]2yr Hispanic'!F36</f>
        <v>1837</v>
      </c>
      <c r="G36" s="123">
        <f>+'[10]2yr Hispanic'!G36</f>
        <v>2394</v>
      </c>
      <c r="H36" s="123">
        <f>+'[10]2yr Hispanic'!H36</f>
        <v>2910</v>
      </c>
      <c r="I36" s="123">
        <f>+'[10]2yr Hispanic'!I36</f>
        <v>3736</v>
      </c>
      <c r="J36" s="123">
        <f>+'[10]2yr Hispanic'!J36</f>
        <v>4395</v>
      </c>
      <c r="K36" s="128">
        <f>+'[10]2yr Hispanic'!K36</f>
        <v>4992.5</v>
      </c>
      <c r="L36" s="123">
        <f>+'[10]2yr Hispanic'!L36</f>
        <v>5590</v>
      </c>
      <c r="M36" s="123">
        <f>+'[10]2yr Hispanic'!M36</f>
        <v>6052</v>
      </c>
      <c r="N36" s="123">
        <f>+'[10]2yr Hispanic'!N36</f>
        <v>6998</v>
      </c>
      <c r="O36" s="123">
        <f>+'[10]2yr Hispanic'!O36</f>
        <v>8557</v>
      </c>
      <c r="P36" s="123">
        <f>+'[10]2yr Hispanic'!P36</f>
        <v>6959</v>
      </c>
      <c r="Q36" s="111">
        <f>+'[10]2yr Hispanic'!Q36</f>
        <v>8139</v>
      </c>
      <c r="R36" s="123">
        <f>+'[10]2yr Hispanic'!R36</f>
        <v>8287</v>
      </c>
      <c r="S36" s="123">
        <f>+'[10]2yr Hispanic'!S36</f>
        <v>8625</v>
      </c>
      <c r="T36" s="111">
        <f>+'[10]2yr Hispanic'!T36</f>
        <v>9621</v>
      </c>
      <c r="U36" s="111">
        <f>+'[10]2yr Hispanic'!U36</f>
        <v>10491</v>
      </c>
      <c r="V36" s="123">
        <f>+'[10]2yr Hispanic'!V36</f>
        <v>9829</v>
      </c>
      <c r="W36" s="111">
        <f>+'[10]2yr Hispanic'!W36</f>
        <v>10358</v>
      </c>
      <c r="X36" s="123">
        <f>+'[10]2yr Hispanic'!X36</f>
        <v>10842</v>
      </c>
      <c r="Y36" s="123">
        <f>+'[10]2yr Hispanic'!Y36</f>
        <v>9872</v>
      </c>
      <c r="Z36" s="123">
        <f>+'[10]2yr Hispanic'!Z36</f>
        <v>12860</v>
      </c>
      <c r="AA36" s="123">
        <f>+'[10]2yr Hispanic'!AA36</f>
        <v>12267</v>
      </c>
      <c r="AB36" s="123">
        <f>+'[10]2yr Hispanic'!AB36</f>
        <v>16936</v>
      </c>
      <c r="AC36" s="123">
        <f>+'[10]2yr Hispanic'!AC36</f>
        <v>17079</v>
      </c>
      <c r="AD36" s="123">
        <f>+'[10]2yr Hispanic'!AD36</f>
        <v>17866</v>
      </c>
      <c r="AE36" s="123">
        <f>+'[10]2yr Hispanic'!AE36</f>
        <v>19408</v>
      </c>
      <c r="AF36" s="123">
        <f>+'[10]2yr Hispanic'!AF36</f>
        <v>20624</v>
      </c>
      <c r="AG36" s="123">
        <f>+'[10]2yr Hispanic'!AG36</f>
        <v>21958</v>
      </c>
      <c r="AH36" s="123">
        <f>+'[10]2yr Hispanic'!AH36</f>
        <v>23240</v>
      </c>
      <c r="AI36" s="123">
        <f>+'[10]2yr Hispanic'!AI36</f>
        <v>24423</v>
      </c>
    </row>
    <row r="37" spans="1:35" ht="12.95" customHeight="1">
      <c r="A37" s="4" t="str">
        <f>+'[10]2yr Hispanic'!A37</f>
        <v>Wyoming</v>
      </c>
      <c r="B37" s="124">
        <f>+'[10]2yr Hispanic'!B37</f>
        <v>335</v>
      </c>
      <c r="C37" s="124">
        <f>+'[10]2yr Hispanic'!C37</f>
        <v>227</v>
      </c>
      <c r="D37" s="124">
        <f>+'[10]2yr Hispanic'!D37</f>
        <v>246</v>
      </c>
      <c r="E37" s="124">
        <f>+'[10]2yr Hispanic'!E37</f>
        <v>259</v>
      </c>
      <c r="F37" s="124">
        <f>+'[10]2yr Hispanic'!F37</f>
        <v>246</v>
      </c>
      <c r="G37" s="124">
        <f>+'[10]2yr Hispanic'!G37</f>
        <v>390</v>
      </c>
      <c r="H37" s="124">
        <f>+'[10]2yr Hispanic'!H37</f>
        <v>404</v>
      </c>
      <c r="I37" s="124">
        <f>+'[10]2yr Hispanic'!I37</f>
        <v>562</v>
      </c>
      <c r="J37" s="124">
        <f>+'[10]2yr Hispanic'!J37</f>
        <v>760</v>
      </c>
      <c r="K37" s="129">
        <f>+'[10]2yr Hispanic'!K37</f>
        <v>735</v>
      </c>
      <c r="L37" s="124">
        <f>+'[10]2yr Hispanic'!L37</f>
        <v>710</v>
      </c>
      <c r="M37" s="124">
        <f>+'[10]2yr Hispanic'!M37</f>
        <v>754</v>
      </c>
      <c r="N37" s="124">
        <f>+'[10]2yr Hispanic'!N37</f>
        <v>818</v>
      </c>
      <c r="O37" s="124">
        <f>+'[10]2yr Hispanic'!O37</f>
        <v>767</v>
      </c>
      <c r="P37" s="124">
        <f>+'[10]2yr Hispanic'!P37</f>
        <v>707</v>
      </c>
      <c r="Q37" s="114">
        <f>+'[10]2yr Hispanic'!Q37</f>
        <v>720</v>
      </c>
      <c r="R37" s="124">
        <f>+'[10]2yr Hispanic'!R37</f>
        <v>761</v>
      </c>
      <c r="S37" s="124">
        <f>+'[10]2yr Hispanic'!S37</f>
        <v>740</v>
      </c>
      <c r="T37" s="114">
        <f>+'[10]2yr Hispanic'!T37</f>
        <v>883</v>
      </c>
      <c r="U37" s="114">
        <f>+'[10]2yr Hispanic'!U37</f>
        <v>1015</v>
      </c>
      <c r="V37" s="124">
        <f>+'[10]2yr Hispanic'!V37</f>
        <v>1067</v>
      </c>
      <c r="W37" s="114">
        <f>+'[10]2yr Hispanic'!W37</f>
        <v>1157</v>
      </c>
      <c r="X37" s="124">
        <f>+'[10]2yr Hispanic'!X37</f>
        <v>1044</v>
      </c>
      <c r="Y37" s="124">
        <f>+'[10]2yr Hispanic'!Y37</f>
        <v>1246</v>
      </c>
      <c r="Z37" s="124">
        <f>+'[10]2yr Hispanic'!Z37</f>
        <v>1395</v>
      </c>
      <c r="AA37" s="124">
        <f>+'[10]2yr Hispanic'!AA37</f>
        <v>1484</v>
      </c>
      <c r="AB37" s="124">
        <f>+'[10]2yr Hispanic'!AB37</f>
        <v>1715</v>
      </c>
      <c r="AC37" s="124">
        <f>+'[10]2yr Hispanic'!AC37</f>
        <v>1777</v>
      </c>
      <c r="AD37" s="124">
        <f>+'[10]2yr Hispanic'!AD37</f>
        <v>1933</v>
      </c>
      <c r="AE37" s="124">
        <f>+'[10]2yr Hispanic'!AE37</f>
        <v>2064</v>
      </c>
      <c r="AF37" s="124">
        <f>+'[10]2yr Hispanic'!AF37</f>
        <v>1893</v>
      </c>
      <c r="AG37" s="124">
        <f>+'[10]2yr Hispanic'!AG37</f>
        <v>1790</v>
      </c>
      <c r="AH37" s="124">
        <f>+'[10]2yr Hispanic'!AH37</f>
        <v>1825</v>
      </c>
      <c r="AI37" s="124">
        <f>+'[10]2yr Hispanic'!AI37</f>
        <v>2036</v>
      </c>
    </row>
    <row r="38" spans="1:35" ht="12.95" customHeight="1">
      <c r="A38" s="1" t="str">
        <f>+'[10]2yr Hispanic'!A38</f>
        <v>Midwest</v>
      </c>
      <c r="B38" s="127">
        <f>+'[10]2yr Hispanic'!B38</f>
        <v>10581</v>
      </c>
      <c r="C38" s="127">
        <f>+'[10]2yr Hispanic'!C38</f>
        <v>13354</v>
      </c>
      <c r="D38" s="127">
        <f>+'[10]2yr Hispanic'!D38</f>
        <v>14508</v>
      </c>
      <c r="E38" s="127">
        <f>+'[10]2yr Hispanic'!E38</f>
        <v>17456</v>
      </c>
      <c r="F38" s="127">
        <f>+'[10]2yr Hispanic'!F38</f>
        <v>17462</v>
      </c>
      <c r="G38" s="127">
        <f>+'[10]2yr Hispanic'!G38</f>
        <v>32781</v>
      </c>
      <c r="H38" s="127">
        <f>+'[10]2yr Hispanic'!H38</f>
        <v>38082</v>
      </c>
      <c r="I38" s="127">
        <f>+'[10]2yr Hispanic'!I38</f>
        <v>46695</v>
      </c>
      <c r="J38" s="127">
        <f>+'[10]2yr Hispanic'!J38</f>
        <v>53155</v>
      </c>
      <c r="K38" s="127">
        <f>+'[10]2yr Hispanic'!K38</f>
        <v>54043</v>
      </c>
      <c r="L38" s="127">
        <f>+'[10]2yr Hispanic'!L38</f>
        <v>54931</v>
      </c>
      <c r="M38" s="127">
        <f>+'[10]2yr Hispanic'!M38</f>
        <v>55996</v>
      </c>
      <c r="N38" s="127">
        <f>+'[10]2yr Hispanic'!N38</f>
        <v>62146</v>
      </c>
      <c r="O38" s="127">
        <f>+'[10]2yr Hispanic'!O38</f>
        <v>66939</v>
      </c>
      <c r="P38" s="127">
        <f>+'[10]2yr Hispanic'!P38</f>
        <v>65293</v>
      </c>
      <c r="Q38" s="127">
        <f>+'[10]2yr Hispanic'!Q38</f>
        <v>66804</v>
      </c>
      <c r="R38" s="127">
        <f>+'[10]2yr Hispanic'!R38</f>
        <v>71906</v>
      </c>
      <c r="S38" s="127">
        <f>+'[10]2yr Hispanic'!S38</f>
        <v>75962</v>
      </c>
      <c r="T38" s="127">
        <f>+'[10]2yr Hispanic'!T38</f>
        <v>80176</v>
      </c>
      <c r="U38" s="127">
        <f>+'[10]2yr Hispanic'!U38</f>
        <v>84655</v>
      </c>
      <c r="V38" s="127">
        <f>+'[10]2yr Hispanic'!V38</f>
        <v>84603</v>
      </c>
      <c r="W38" s="127">
        <f>+'[10]2yr Hispanic'!W38</f>
        <v>85706</v>
      </c>
      <c r="X38" s="127">
        <f>+'[10]2yr Hispanic'!X38</f>
        <v>90846</v>
      </c>
      <c r="Y38" s="127">
        <f>+'[10]2yr Hispanic'!Y38</f>
        <v>90569</v>
      </c>
      <c r="Z38" s="127">
        <f>+'[10]2yr Hispanic'!Z38</f>
        <v>97925</v>
      </c>
      <c r="AA38" s="127">
        <f>+'[10]2yr Hispanic'!AA38</f>
        <v>109992</v>
      </c>
      <c r="AB38" s="127">
        <f>+'[10]2yr Hispanic'!AB38</f>
        <v>120698</v>
      </c>
      <c r="AC38" s="127">
        <f>+'[10]2yr Hispanic'!AC38</f>
        <v>125468</v>
      </c>
      <c r="AD38" s="127">
        <f>+'[10]2yr Hispanic'!AD38</f>
        <v>129656</v>
      </c>
      <c r="AE38" s="127">
        <f>+'[10]2yr Hispanic'!AE38</f>
        <v>139154</v>
      </c>
      <c r="AF38" s="127">
        <f>+'[10]2yr Hispanic'!AF38</f>
        <v>142341</v>
      </c>
      <c r="AG38" s="127">
        <f>+'[10]2yr Hispanic'!AG38</f>
        <v>143120</v>
      </c>
      <c r="AH38" s="127">
        <f>+'[10]2yr Hispanic'!AH38</f>
        <v>142393</v>
      </c>
      <c r="AI38" s="127">
        <f>+'[10]2yr Hispanic'!AI38</f>
        <v>145343</v>
      </c>
    </row>
    <row r="39" spans="1:35" s="26" customFormat="1" ht="12.95" customHeight="1">
      <c r="A39" s="26" t="str">
        <f>+'[10]2yr Hispanic'!A39</f>
        <v xml:space="preserve">   as a percent of U.S.</v>
      </c>
      <c r="B39" s="122">
        <f>+'[10]2yr Hispanic'!B39</f>
        <v>5.1989720962455968</v>
      </c>
      <c r="C39" s="122">
        <f>+'[10]2yr Hispanic'!C39</f>
        <v>6.0719043700069566</v>
      </c>
      <c r="D39" s="122">
        <f>+'[10]2yr Hispanic'!D39</f>
        <v>5.8093811815771979</v>
      </c>
      <c r="E39" s="122">
        <f>+'[10]2yr Hispanic'!E39</f>
        <v>6.1255785717042901</v>
      </c>
      <c r="F39" s="122">
        <f>+'[10]2yr Hispanic'!F39</f>
        <v>6.7552563879378704</v>
      </c>
      <c r="G39" s="122">
        <f>+'[10]2yr Hispanic'!G39</f>
        <v>10.175378693816738</v>
      </c>
      <c r="H39" s="122">
        <f>+'[10]2yr Hispanic'!H39</f>
        <v>10.035734615141358</v>
      </c>
      <c r="I39" s="122">
        <f>+'[10]2yr Hispanic'!I39</f>
        <v>11.122756452246824</v>
      </c>
      <c r="J39" s="122">
        <f>+'[10]2yr Hispanic'!J39</f>
        <v>9.8911977551047006</v>
      </c>
      <c r="K39" s="122">
        <f>+'[10]2yr Hispanic'!K39</f>
        <v>9.7155256411639286</v>
      </c>
      <c r="L39" s="122">
        <f>+'[10]2yr Hispanic'!L39</f>
        <v>9.5513735609299761</v>
      </c>
      <c r="M39" s="122">
        <f>+'[10]2yr Hispanic'!M39</f>
        <v>9.2557666719009557</v>
      </c>
      <c r="N39" s="122">
        <f>+'[10]2yr Hispanic'!N39</f>
        <v>9.8170886785806246</v>
      </c>
      <c r="O39" s="122">
        <f>+'[10]2yr Hispanic'!O39</f>
        <v>9.7471015991076904</v>
      </c>
      <c r="P39" s="122">
        <f>+'[10]2yr Hispanic'!P39</f>
        <v>9.6700715484288526</v>
      </c>
      <c r="Q39" s="122">
        <f>+'[10]2yr Hispanic'!Q39</f>
        <v>9.0834183153171537</v>
      </c>
      <c r="R39" s="122">
        <f>+'[10]2yr Hispanic'!R39</f>
        <v>9.0052248488400632</v>
      </c>
      <c r="S39" s="122">
        <f>+'[10]2yr Hispanic'!S39</f>
        <v>8.8798746843729539</v>
      </c>
      <c r="T39" s="122">
        <f>+'[10]2yr Hispanic'!T39</f>
        <v>8.8664470402969044</v>
      </c>
      <c r="U39" s="122">
        <f>+'[10]2yr Hispanic'!U39</f>
        <v>9.2071947829340335</v>
      </c>
      <c r="V39" s="122">
        <f>+'[10]2yr Hispanic'!V39</f>
        <v>8.8286581019892996</v>
      </c>
      <c r="W39" s="122">
        <f>+'[10]2yr Hispanic'!W39</f>
        <v>8.9054169615015741</v>
      </c>
      <c r="X39" s="122">
        <f>+'[10]2yr Hispanic'!X39</f>
        <v>8.9202269774858678</v>
      </c>
      <c r="Y39" s="122">
        <f>+'[10]2yr Hispanic'!Y39</f>
        <v>8.6769119930867511</v>
      </c>
      <c r="Z39" s="122">
        <f>+'[10]2yr Hispanic'!Z39</f>
        <v>8.508292381157597</v>
      </c>
      <c r="AA39" s="122">
        <f>+'[10]2yr Hispanic'!AA39</f>
        <v>8.3605260217495889</v>
      </c>
      <c r="AB39" s="122">
        <f>+'[10]2yr Hispanic'!AB39</f>
        <v>8.2839627510624521</v>
      </c>
      <c r="AC39" s="122">
        <f>+'[10]2yr Hispanic'!AC39</f>
        <v>8.2033645641954411</v>
      </c>
      <c r="AD39" s="122">
        <f>+'[10]2yr Hispanic'!AD39</f>
        <v>8.2959929616891941</v>
      </c>
      <c r="AE39" s="122">
        <f>+'[10]2yr Hispanic'!AE39</f>
        <v>8.4613700762504713</v>
      </c>
      <c r="AF39" s="122">
        <f>+'[10]2yr Hispanic'!AF39</f>
        <v>8.4256404276364272</v>
      </c>
      <c r="AG39" s="122">
        <f>+'[10]2yr Hispanic'!AG39</f>
        <v>8.2720051694252525</v>
      </c>
      <c r="AH39" s="122">
        <f>+'[10]2yr Hispanic'!AH39</f>
        <v>8.2095735020683485</v>
      </c>
      <c r="AI39" s="122">
        <f>+'[10]2yr Hispanic'!AI39</f>
        <v>8.1142401584628026</v>
      </c>
    </row>
    <row r="40" spans="1:35" ht="12.95" customHeight="1">
      <c r="A40" s="1" t="str">
        <f>+'[10]2yr Hispanic'!A40</f>
        <v>Illinois</v>
      </c>
      <c r="B40" s="123">
        <f>+'[10]2yr Hispanic'!B40</f>
        <v>6303</v>
      </c>
      <c r="C40" s="123">
        <f>+'[10]2yr Hispanic'!C40</f>
        <v>6808</v>
      </c>
      <c r="D40" s="123">
        <f>+'[10]2yr Hispanic'!D40</f>
        <v>7141</v>
      </c>
      <c r="E40" s="123">
        <f>+'[10]2yr Hispanic'!E40</f>
        <v>10230</v>
      </c>
      <c r="F40" s="123">
        <f>+'[10]2yr Hispanic'!F40</f>
        <v>11266</v>
      </c>
      <c r="G40" s="123">
        <f>+'[10]2yr Hispanic'!G40</f>
        <v>25307</v>
      </c>
      <c r="H40" s="123">
        <f>+'[10]2yr Hispanic'!H40</f>
        <v>29480</v>
      </c>
      <c r="I40" s="123">
        <f>+'[10]2yr Hispanic'!I40</f>
        <v>35419</v>
      </c>
      <c r="J40" s="123">
        <f>+'[10]2yr Hispanic'!J40</f>
        <v>38734</v>
      </c>
      <c r="K40" s="128">
        <f>+'[10]2yr Hispanic'!K40</f>
        <v>38767.5</v>
      </c>
      <c r="L40" s="123">
        <f>+'[10]2yr Hispanic'!L40</f>
        <v>38801</v>
      </c>
      <c r="M40" s="123">
        <f>+'[10]2yr Hispanic'!M40</f>
        <v>38161</v>
      </c>
      <c r="N40" s="123">
        <f>+'[10]2yr Hispanic'!N40</f>
        <v>44217</v>
      </c>
      <c r="O40" s="123">
        <f>+'[10]2yr Hispanic'!O40</f>
        <v>45989</v>
      </c>
      <c r="P40" s="123">
        <f>+'[10]2yr Hispanic'!P40</f>
        <v>45900</v>
      </c>
      <c r="Q40" s="111">
        <f>+'[10]2yr Hispanic'!Q40</f>
        <v>47474</v>
      </c>
      <c r="R40" s="111">
        <f>+'[10]2yr Hispanic'!R40</f>
        <v>52454</v>
      </c>
      <c r="S40" s="123">
        <f>+'[10]2yr Hispanic'!S40</f>
        <v>54714</v>
      </c>
      <c r="T40" s="111">
        <f>+'[10]2yr Hispanic'!T40</f>
        <v>57235</v>
      </c>
      <c r="U40" s="111">
        <f>+'[10]2yr Hispanic'!U40</f>
        <v>59750</v>
      </c>
      <c r="V40" s="123">
        <f>+'[10]2yr Hispanic'!V40</f>
        <v>57890</v>
      </c>
      <c r="W40" s="111">
        <f>+'[10]2yr Hispanic'!W40</f>
        <v>57431</v>
      </c>
      <c r="X40" s="123">
        <f>+'[10]2yr Hispanic'!X40</f>
        <v>61035</v>
      </c>
      <c r="Y40" s="123">
        <f>+'[10]2yr Hispanic'!Y40</f>
        <v>59488</v>
      </c>
      <c r="Z40" s="123">
        <f>+'[10]2yr Hispanic'!Z40</f>
        <v>63510</v>
      </c>
      <c r="AA40" s="123">
        <f>+'[10]2yr Hispanic'!AA40</f>
        <v>69139</v>
      </c>
      <c r="AB40" s="123">
        <f>+'[10]2yr Hispanic'!AB40</f>
        <v>68340</v>
      </c>
      <c r="AC40" s="123">
        <f>+'[10]2yr Hispanic'!AC40</f>
        <v>71612</v>
      </c>
      <c r="AD40" s="123">
        <f>+'[10]2yr Hispanic'!AD40</f>
        <v>72652</v>
      </c>
      <c r="AE40" s="123">
        <f>+'[10]2yr Hispanic'!AE40</f>
        <v>76566</v>
      </c>
      <c r="AF40" s="123">
        <f>+'[10]2yr Hispanic'!AF40</f>
        <v>76511</v>
      </c>
      <c r="AG40" s="123">
        <f>+'[10]2yr Hispanic'!AG40</f>
        <v>76934</v>
      </c>
      <c r="AH40" s="123">
        <f>+'[10]2yr Hispanic'!AH40</f>
        <v>76732</v>
      </c>
      <c r="AI40" s="123">
        <f>+'[10]2yr Hispanic'!AI40</f>
        <v>76912</v>
      </c>
    </row>
    <row r="41" spans="1:35" ht="12.95" customHeight="1">
      <c r="A41" s="1" t="str">
        <f>+'[10]2yr Hispanic'!A41</f>
        <v>Indiana</v>
      </c>
      <c r="B41" s="123">
        <f>+'[10]2yr Hispanic'!B41</f>
        <v>102</v>
      </c>
      <c r="C41" s="123">
        <f>+'[10]2yr Hispanic'!C41</f>
        <v>145</v>
      </c>
      <c r="D41" s="123">
        <f>+'[10]2yr Hispanic'!D41</f>
        <v>367</v>
      </c>
      <c r="E41" s="123">
        <f>+'[10]2yr Hispanic'!E41</f>
        <v>431</v>
      </c>
      <c r="F41" s="123">
        <f>+'[10]2yr Hispanic'!F41</f>
        <v>422</v>
      </c>
      <c r="G41" s="123">
        <f>+'[10]2yr Hispanic'!G41</f>
        <v>326</v>
      </c>
      <c r="H41" s="123">
        <f>+'[10]2yr Hispanic'!H41</f>
        <v>422</v>
      </c>
      <c r="I41" s="123">
        <f>+'[10]2yr Hispanic'!I41</f>
        <v>541</v>
      </c>
      <c r="J41" s="123">
        <f>+'[10]2yr Hispanic'!J41</f>
        <v>538</v>
      </c>
      <c r="K41" s="128">
        <f>+'[10]2yr Hispanic'!K41</f>
        <v>596</v>
      </c>
      <c r="L41" s="123">
        <f>+'[10]2yr Hispanic'!L41</f>
        <v>654</v>
      </c>
      <c r="M41" s="123">
        <f>+'[10]2yr Hispanic'!M41</f>
        <v>779</v>
      </c>
      <c r="N41" s="123">
        <f>+'[10]2yr Hispanic'!N41</f>
        <v>793</v>
      </c>
      <c r="O41" s="123">
        <f>+'[10]2yr Hispanic'!O41</f>
        <v>1005</v>
      </c>
      <c r="P41" s="123">
        <f>+'[10]2yr Hispanic'!P41</f>
        <v>1027</v>
      </c>
      <c r="Q41" s="111">
        <f>+'[10]2yr Hispanic'!Q41</f>
        <v>1056</v>
      </c>
      <c r="R41" s="111">
        <f>+'[10]2yr Hispanic'!R41</f>
        <v>1162</v>
      </c>
      <c r="S41" s="123">
        <f>+'[10]2yr Hispanic'!S41</f>
        <v>1658</v>
      </c>
      <c r="T41" s="111">
        <f>+'[10]2yr Hispanic'!T41</f>
        <v>1472</v>
      </c>
      <c r="U41" s="111">
        <f>+'[10]2yr Hispanic'!U41</f>
        <v>1543</v>
      </c>
      <c r="V41" s="123">
        <f>+'[10]2yr Hispanic'!V41</f>
        <v>1795</v>
      </c>
      <c r="W41" s="111">
        <f>+'[10]2yr Hispanic'!W41</f>
        <v>1668</v>
      </c>
      <c r="X41" s="123">
        <f>+'[10]2yr Hispanic'!X41</f>
        <v>1909</v>
      </c>
      <c r="Y41" s="123">
        <f>+'[10]2yr Hispanic'!Y41</f>
        <v>1934</v>
      </c>
      <c r="Z41" s="123">
        <f>+'[10]2yr Hispanic'!Z41</f>
        <v>2670</v>
      </c>
      <c r="AA41" s="123">
        <f>+'[10]2yr Hispanic'!AA41</f>
        <v>3810</v>
      </c>
      <c r="AB41" s="123">
        <f>+'[10]2yr Hispanic'!AB41</f>
        <v>5089</v>
      </c>
      <c r="AC41" s="123">
        <f>+'[10]2yr Hispanic'!AC41</f>
        <v>5065</v>
      </c>
      <c r="AD41" s="123">
        <f>+'[10]2yr Hispanic'!AD41</f>
        <v>5313</v>
      </c>
      <c r="AE41" s="123">
        <f>+'[10]2yr Hispanic'!AE41</f>
        <v>5952</v>
      </c>
      <c r="AF41" s="123">
        <f>+'[10]2yr Hispanic'!AF41</f>
        <v>7164</v>
      </c>
      <c r="AG41" s="123">
        <f>+'[10]2yr Hispanic'!AG41</f>
        <v>4336</v>
      </c>
      <c r="AH41" s="123">
        <f>+'[10]2yr Hispanic'!AH41</f>
        <v>3650</v>
      </c>
      <c r="AI41" s="123">
        <f>+'[10]2yr Hispanic'!AI41</f>
        <v>3708</v>
      </c>
    </row>
    <row r="42" spans="1:35" ht="12.95" customHeight="1">
      <c r="A42" s="1" t="str">
        <f>+'[10]2yr Hispanic'!A42</f>
        <v>Iowa</v>
      </c>
      <c r="B42" s="123">
        <f>+'[10]2yr Hispanic'!B42</f>
        <v>181</v>
      </c>
      <c r="C42" s="123">
        <f>+'[10]2yr Hispanic'!C42</f>
        <v>215</v>
      </c>
      <c r="D42" s="123">
        <f>+'[10]2yr Hispanic'!D42</f>
        <v>286</v>
      </c>
      <c r="E42" s="123">
        <f>+'[10]2yr Hispanic'!E42</f>
        <v>332</v>
      </c>
      <c r="F42" s="123">
        <f>+'[10]2yr Hispanic'!F42</f>
        <v>292</v>
      </c>
      <c r="G42" s="123">
        <f>+'[10]2yr Hispanic'!G42</f>
        <v>290</v>
      </c>
      <c r="H42" s="123">
        <f>+'[10]2yr Hispanic'!H42</f>
        <v>356</v>
      </c>
      <c r="I42" s="123">
        <f>+'[10]2yr Hispanic'!I42</f>
        <v>330</v>
      </c>
      <c r="J42" s="123">
        <f>+'[10]2yr Hispanic'!J42</f>
        <v>655</v>
      </c>
      <c r="K42" s="128">
        <f>+'[10]2yr Hispanic'!K42</f>
        <v>714.5</v>
      </c>
      <c r="L42" s="123">
        <f>+'[10]2yr Hispanic'!L42</f>
        <v>774</v>
      </c>
      <c r="M42" s="123">
        <f>+'[10]2yr Hispanic'!M42</f>
        <v>853</v>
      </c>
      <c r="N42" s="123">
        <f>+'[10]2yr Hispanic'!N42</f>
        <v>900</v>
      </c>
      <c r="O42" s="123">
        <f>+'[10]2yr Hispanic'!O42</f>
        <v>1070</v>
      </c>
      <c r="P42" s="123">
        <f>+'[10]2yr Hispanic'!P42</f>
        <v>1001</v>
      </c>
      <c r="Q42" s="111">
        <f>+'[10]2yr Hispanic'!Q42</f>
        <v>1149</v>
      </c>
      <c r="R42" s="111">
        <f>+'[10]2yr Hispanic'!R42</f>
        <v>1216</v>
      </c>
      <c r="S42" s="123">
        <f>+'[10]2yr Hispanic'!S42</f>
        <v>1303</v>
      </c>
      <c r="T42" s="111">
        <f>+'[10]2yr Hispanic'!T42</f>
        <v>1456</v>
      </c>
      <c r="U42" s="111">
        <f>+'[10]2yr Hispanic'!U42</f>
        <v>1655</v>
      </c>
      <c r="V42" s="123">
        <f>+'[10]2yr Hispanic'!V42</f>
        <v>2032</v>
      </c>
      <c r="W42" s="111">
        <f>+'[10]2yr Hispanic'!W42</f>
        <v>2226</v>
      </c>
      <c r="X42" s="123">
        <f>+'[10]2yr Hispanic'!X42</f>
        <v>2538</v>
      </c>
      <c r="Y42" s="123">
        <f>+'[10]2yr Hispanic'!Y42</f>
        <v>2742</v>
      </c>
      <c r="Z42" s="123">
        <f>+'[10]2yr Hispanic'!Z42</f>
        <v>2887</v>
      </c>
      <c r="AA42" s="123">
        <f>+'[10]2yr Hispanic'!AA42</f>
        <v>3434</v>
      </c>
      <c r="AB42" s="123">
        <f>+'[10]2yr Hispanic'!AB42</f>
        <v>4037</v>
      </c>
      <c r="AC42" s="123">
        <f>+'[10]2yr Hispanic'!AC42</f>
        <v>4696</v>
      </c>
      <c r="AD42" s="123">
        <f>+'[10]2yr Hispanic'!AD42</f>
        <v>5295</v>
      </c>
      <c r="AE42" s="123">
        <f>+'[10]2yr Hispanic'!AE42</f>
        <v>5565</v>
      </c>
      <c r="AF42" s="123">
        <f>+'[10]2yr Hispanic'!AF42</f>
        <v>6112</v>
      </c>
      <c r="AG42" s="123">
        <f>+'[10]2yr Hispanic'!AG42</f>
        <v>6519</v>
      </c>
      <c r="AH42" s="123">
        <f>+'[10]2yr Hispanic'!AH42</f>
        <v>6321</v>
      </c>
      <c r="AI42" s="123">
        <f>+'[10]2yr Hispanic'!AI42</f>
        <v>6916</v>
      </c>
    </row>
    <row r="43" spans="1:35" ht="12.95" customHeight="1">
      <c r="A43" s="1" t="str">
        <f>+'[10]2yr Hispanic'!A43</f>
        <v>Kansas</v>
      </c>
      <c r="B43" s="123">
        <f>+'[10]2yr Hispanic'!B43</f>
        <v>649</v>
      </c>
      <c r="C43" s="123">
        <f>+'[10]2yr Hispanic'!C43</f>
        <v>545</v>
      </c>
      <c r="D43" s="123">
        <f>+'[10]2yr Hispanic'!D43</f>
        <v>596</v>
      </c>
      <c r="E43" s="123">
        <f>+'[10]2yr Hispanic'!E43</f>
        <v>673</v>
      </c>
      <c r="F43" s="123">
        <f>+'[10]2yr Hispanic'!F43</f>
        <v>761</v>
      </c>
      <c r="G43" s="123">
        <f>+'[10]2yr Hispanic'!G43</f>
        <v>923</v>
      </c>
      <c r="H43" s="123">
        <f>+'[10]2yr Hispanic'!H43</f>
        <v>1071</v>
      </c>
      <c r="I43" s="123">
        <f>+'[10]2yr Hispanic'!I43</f>
        <v>1364</v>
      </c>
      <c r="J43" s="123">
        <f>+'[10]2yr Hispanic'!J43</f>
        <v>1824</v>
      </c>
      <c r="K43" s="128">
        <f>+'[10]2yr Hispanic'!K43</f>
        <v>2030</v>
      </c>
      <c r="L43" s="123">
        <f>+'[10]2yr Hispanic'!L43</f>
        <v>2236</v>
      </c>
      <c r="M43" s="123">
        <f>+'[10]2yr Hispanic'!M43</f>
        <v>3155</v>
      </c>
      <c r="N43" s="123">
        <f>+'[10]2yr Hispanic'!N43</f>
        <v>3450</v>
      </c>
      <c r="O43" s="123">
        <f>+'[10]2yr Hispanic'!O43</f>
        <v>5231</v>
      </c>
      <c r="P43" s="123">
        <f>+'[10]2yr Hispanic'!P43</f>
        <v>3422</v>
      </c>
      <c r="Q43" s="111">
        <f>+'[10]2yr Hispanic'!Q43</f>
        <v>3037</v>
      </c>
      <c r="R43" s="111">
        <f>+'[10]2yr Hispanic'!R43</f>
        <v>3277</v>
      </c>
      <c r="S43" s="123">
        <f>+'[10]2yr Hispanic'!S43</f>
        <v>3413</v>
      </c>
      <c r="T43" s="111">
        <f>+'[10]2yr Hispanic'!T43</f>
        <v>3740</v>
      </c>
      <c r="U43" s="111">
        <f>+'[10]2yr Hispanic'!U43</f>
        <v>3943</v>
      </c>
      <c r="V43" s="123">
        <f>+'[10]2yr Hispanic'!V43</f>
        <v>4023</v>
      </c>
      <c r="W43" s="111">
        <f>+'[10]2yr Hispanic'!W43</f>
        <v>4225</v>
      </c>
      <c r="X43" s="123">
        <f>+'[10]2yr Hispanic'!X43</f>
        <v>4429</v>
      </c>
      <c r="Y43" s="123">
        <f>+'[10]2yr Hispanic'!Y43</f>
        <v>4530</v>
      </c>
      <c r="Z43" s="123">
        <f>+'[10]2yr Hispanic'!Z43</f>
        <v>5009</v>
      </c>
      <c r="AA43" s="123">
        <f>+'[10]2yr Hispanic'!AA43</f>
        <v>5680</v>
      </c>
      <c r="AB43" s="123">
        <f>+'[10]2yr Hispanic'!AB43</f>
        <v>6904</v>
      </c>
      <c r="AC43" s="123">
        <f>+'[10]2yr Hispanic'!AC43</f>
        <v>7301</v>
      </c>
      <c r="AD43" s="123">
        <f>+'[10]2yr Hispanic'!AD43</f>
        <v>7893</v>
      </c>
      <c r="AE43" s="123">
        <f>+'[10]2yr Hispanic'!AE43</f>
        <v>9173</v>
      </c>
      <c r="AF43" s="123">
        <f>+'[10]2yr Hispanic'!AF43</f>
        <v>9293</v>
      </c>
      <c r="AG43" s="123">
        <f>+'[10]2yr Hispanic'!AG43</f>
        <v>9717</v>
      </c>
      <c r="AH43" s="123">
        <f>+'[10]2yr Hispanic'!AH43</f>
        <v>10366</v>
      </c>
      <c r="AI43" s="123">
        <f>+'[10]2yr Hispanic'!AI43</f>
        <v>10604</v>
      </c>
    </row>
    <row r="44" spans="1:35" ht="12.95" customHeight="1">
      <c r="A44" s="1" t="str">
        <f>+'[10]2yr Hispanic'!A44</f>
        <v>Michigan</v>
      </c>
      <c r="B44" s="123">
        <f>+'[10]2yr Hispanic'!B44</f>
        <v>1635</v>
      </c>
      <c r="C44" s="123">
        <f>+'[10]2yr Hispanic'!C44</f>
        <v>3468</v>
      </c>
      <c r="D44" s="123">
        <f>+'[10]2yr Hispanic'!D44</f>
        <v>3270</v>
      </c>
      <c r="E44" s="123">
        <f>+'[10]2yr Hispanic'!E44</f>
        <v>2961</v>
      </c>
      <c r="F44" s="123">
        <f>+'[10]2yr Hispanic'!F44</f>
        <v>2136</v>
      </c>
      <c r="G44" s="123">
        <f>+'[10]2yr Hispanic'!G44</f>
        <v>2704</v>
      </c>
      <c r="H44" s="123">
        <f>+'[10]2yr Hispanic'!H44</f>
        <v>3196</v>
      </c>
      <c r="I44" s="123">
        <f>+'[10]2yr Hispanic'!I44</f>
        <v>3701</v>
      </c>
      <c r="J44" s="123">
        <f>+'[10]2yr Hispanic'!J44</f>
        <v>3779</v>
      </c>
      <c r="K44" s="128">
        <f>+'[10]2yr Hispanic'!K44</f>
        <v>3964.5</v>
      </c>
      <c r="L44" s="123">
        <f>+'[10]2yr Hispanic'!L44</f>
        <v>4150</v>
      </c>
      <c r="M44" s="123">
        <f>+'[10]2yr Hispanic'!M44</f>
        <v>4282</v>
      </c>
      <c r="N44" s="123">
        <f>+'[10]2yr Hispanic'!N44</f>
        <v>4326</v>
      </c>
      <c r="O44" s="123">
        <f>+'[10]2yr Hispanic'!O44</f>
        <v>4504</v>
      </c>
      <c r="P44" s="123">
        <f>+'[10]2yr Hispanic'!P44</f>
        <v>4420</v>
      </c>
      <c r="Q44" s="111">
        <f>+'[10]2yr Hispanic'!Q44</f>
        <v>4663</v>
      </c>
      <c r="R44" s="111">
        <f>+'[10]2yr Hispanic'!R44</f>
        <v>4442</v>
      </c>
      <c r="S44" s="123">
        <f>+'[10]2yr Hispanic'!S44</f>
        <v>4739</v>
      </c>
      <c r="T44" s="111">
        <f>+'[10]2yr Hispanic'!T44</f>
        <v>4892</v>
      </c>
      <c r="U44" s="111">
        <f>+'[10]2yr Hispanic'!U44</f>
        <v>5475</v>
      </c>
      <c r="V44" s="123">
        <f>+'[10]2yr Hispanic'!V44</f>
        <v>5625</v>
      </c>
      <c r="W44" s="111">
        <f>+'[10]2yr Hispanic'!W44</f>
        <v>6061</v>
      </c>
      <c r="X44" s="123">
        <f>+'[10]2yr Hispanic'!X44</f>
        <v>5974</v>
      </c>
      <c r="Y44" s="123">
        <f>+'[10]2yr Hispanic'!Y44</f>
        <v>6470</v>
      </c>
      <c r="Z44" s="123">
        <f>+'[10]2yr Hispanic'!Z44</f>
        <v>6710</v>
      </c>
      <c r="AA44" s="123">
        <f>+'[10]2yr Hispanic'!AA44</f>
        <v>7324</v>
      </c>
      <c r="AB44" s="123">
        <f>+'[10]2yr Hispanic'!AB44</f>
        <v>8254</v>
      </c>
      <c r="AC44" s="123">
        <f>+'[10]2yr Hispanic'!AC44</f>
        <v>7797</v>
      </c>
      <c r="AD44" s="123">
        <f>+'[10]2yr Hispanic'!AD44</f>
        <v>8127</v>
      </c>
      <c r="AE44" s="123">
        <f>+'[10]2yr Hispanic'!AE44</f>
        <v>8998</v>
      </c>
      <c r="AF44" s="123">
        <f>+'[10]2yr Hispanic'!AF44</f>
        <v>9725</v>
      </c>
      <c r="AG44" s="123">
        <f>+'[10]2yr Hispanic'!AG44</f>
        <v>9861</v>
      </c>
      <c r="AH44" s="123">
        <f>+'[10]2yr Hispanic'!AH44</f>
        <v>9329</v>
      </c>
      <c r="AI44" s="123">
        <f>+'[10]2yr Hispanic'!AI44</f>
        <v>9671</v>
      </c>
    </row>
    <row r="45" spans="1:35" ht="12.95" customHeight="1">
      <c r="A45" s="1" t="str">
        <f>+'[10]2yr Hispanic'!A45</f>
        <v>Minnesota</v>
      </c>
      <c r="B45" s="123">
        <f>+'[10]2yr Hispanic'!B45</f>
        <v>45</v>
      </c>
      <c r="C45" s="123">
        <f>+'[10]2yr Hispanic'!C45</f>
        <v>73</v>
      </c>
      <c r="D45" s="123">
        <f>+'[10]2yr Hispanic'!D45</f>
        <v>148</v>
      </c>
      <c r="E45" s="123">
        <f>+'[10]2yr Hispanic'!E45</f>
        <v>151</v>
      </c>
      <c r="F45" s="123">
        <f>+'[10]2yr Hispanic'!F45</f>
        <v>174</v>
      </c>
      <c r="G45" s="123">
        <f>+'[10]2yr Hispanic'!G45</f>
        <v>242</v>
      </c>
      <c r="H45" s="123">
        <f>+'[10]2yr Hispanic'!H45</f>
        <v>265</v>
      </c>
      <c r="I45" s="123">
        <f>+'[10]2yr Hispanic'!I45</f>
        <v>453</v>
      </c>
      <c r="J45" s="123">
        <f>+'[10]2yr Hispanic'!J45</f>
        <v>1059</v>
      </c>
      <c r="K45" s="128">
        <f>+'[10]2yr Hispanic'!K45</f>
        <v>1227</v>
      </c>
      <c r="L45" s="123">
        <f>+'[10]2yr Hispanic'!L45</f>
        <v>1395</v>
      </c>
      <c r="M45" s="123">
        <f>+'[10]2yr Hispanic'!M45</f>
        <v>1701</v>
      </c>
      <c r="N45" s="123">
        <f>+'[10]2yr Hispanic'!N45</f>
        <v>1164</v>
      </c>
      <c r="O45" s="123">
        <f>+'[10]2yr Hispanic'!O45</f>
        <v>1490</v>
      </c>
      <c r="P45" s="123">
        <f>+'[10]2yr Hispanic'!P45</f>
        <v>1437</v>
      </c>
      <c r="Q45" s="111">
        <f>+'[10]2yr Hispanic'!Q45</f>
        <v>1541</v>
      </c>
      <c r="R45" s="111">
        <f>+'[10]2yr Hispanic'!R45</f>
        <v>1485</v>
      </c>
      <c r="S45" s="123">
        <f>+'[10]2yr Hispanic'!S45</f>
        <v>1370</v>
      </c>
      <c r="T45" s="111">
        <f>+'[10]2yr Hispanic'!T45</f>
        <v>1572</v>
      </c>
      <c r="U45" s="111">
        <f>+'[10]2yr Hispanic'!U45</f>
        <v>1635</v>
      </c>
      <c r="V45" s="123">
        <f>+'[10]2yr Hispanic'!V45</f>
        <v>1849</v>
      </c>
      <c r="W45" s="111">
        <f>+'[10]2yr Hispanic'!W45</f>
        <v>2088</v>
      </c>
      <c r="X45" s="123">
        <f>+'[10]2yr Hispanic'!X45</f>
        <v>2233</v>
      </c>
      <c r="Y45" s="123">
        <f>+'[10]2yr Hispanic'!Y45</f>
        <v>2449</v>
      </c>
      <c r="Z45" s="123">
        <f>+'[10]2yr Hispanic'!Z45</f>
        <v>2824</v>
      </c>
      <c r="AA45" s="123">
        <f>+'[10]2yr Hispanic'!AA45</f>
        <v>3402</v>
      </c>
      <c r="AB45" s="123">
        <f>+'[10]2yr Hispanic'!AB45</f>
        <v>6429</v>
      </c>
      <c r="AC45" s="123">
        <f>+'[10]2yr Hispanic'!AC45</f>
        <v>6731</v>
      </c>
      <c r="AD45" s="123">
        <f>+'[10]2yr Hispanic'!AD45</f>
        <v>7017</v>
      </c>
      <c r="AE45" s="123">
        <f>+'[10]2yr Hispanic'!AE45</f>
        <v>7386</v>
      </c>
      <c r="AF45" s="123">
        <f>+'[10]2yr Hispanic'!AF45</f>
        <v>7486</v>
      </c>
      <c r="AG45" s="123">
        <f>+'[10]2yr Hispanic'!AG45</f>
        <v>8043</v>
      </c>
      <c r="AH45" s="123">
        <f>+'[10]2yr Hispanic'!AH45</f>
        <v>8258</v>
      </c>
      <c r="AI45" s="123">
        <f>+'[10]2yr Hispanic'!AI45</f>
        <v>8406</v>
      </c>
    </row>
    <row r="46" spans="1:35" ht="12.95" customHeight="1">
      <c r="A46" s="1" t="str">
        <f>+'[10]2yr Hispanic'!A46</f>
        <v>Missouri</v>
      </c>
      <c r="B46" s="123">
        <f>+'[10]2yr Hispanic'!B46</f>
        <v>255</v>
      </c>
      <c r="C46" s="123">
        <f>+'[10]2yr Hispanic'!C46</f>
        <v>517</v>
      </c>
      <c r="D46" s="123">
        <f>+'[10]2yr Hispanic'!D46</f>
        <v>431</v>
      </c>
      <c r="E46" s="123">
        <f>+'[10]2yr Hispanic'!E46</f>
        <v>428</v>
      </c>
      <c r="F46" s="123">
        <f>+'[10]2yr Hispanic'!F46</f>
        <v>471</v>
      </c>
      <c r="G46" s="123">
        <f>+'[10]2yr Hispanic'!G46</f>
        <v>457</v>
      </c>
      <c r="H46" s="123">
        <f>+'[10]2yr Hispanic'!H46</f>
        <v>577</v>
      </c>
      <c r="I46" s="123">
        <f>+'[10]2yr Hispanic'!I46</f>
        <v>725</v>
      </c>
      <c r="J46" s="123">
        <f>+'[10]2yr Hispanic'!J46</f>
        <v>854</v>
      </c>
      <c r="K46" s="128">
        <f>+'[10]2yr Hispanic'!K46</f>
        <v>919.5</v>
      </c>
      <c r="L46" s="123">
        <f>+'[10]2yr Hispanic'!L46</f>
        <v>985</v>
      </c>
      <c r="M46" s="123">
        <f>+'[10]2yr Hispanic'!M46</f>
        <v>982</v>
      </c>
      <c r="N46" s="123">
        <f>+'[10]2yr Hispanic'!N46</f>
        <v>973</v>
      </c>
      <c r="O46" s="123">
        <f>+'[10]2yr Hispanic'!O46</f>
        <v>1193</v>
      </c>
      <c r="P46" s="123">
        <f>+'[10]2yr Hispanic'!P46</f>
        <v>1195</v>
      </c>
      <c r="Q46" s="111">
        <f>+'[10]2yr Hispanic'!Q46</f>
        <v>1223</v>
      </c>
      <c r="R46" s="111">
        <f>+'[10]2yr Hispanic'!R46</f>
        <v>1323</v>
      </c>
      <c r="S46" s="123">
        <f>+'[10]2yr Hispanic'!S46</f>
        <v>1337</v>
      </c>
      <c r="T46" s="111">
        <f>+'[10]2yr Hispanic'!T46</f>
        <v>1391</v>
      </c>
      <c r="U46" s="111">
        <f>+'[10]2yr Hispanic'!U46</f>
        <v>1504</v>
      </c>
      <c r="V46" s="123">
        <f>+'[10]2yr Hispanic'!V46</f>
        <v>1656</v>
      </c>
      <c r="W46" s="111">
        <f>+'[10]2yr Hispanic'!W46</f>
        <v>1795</v>
      </c>
      <c r="X46" s="123">
        <f>+'[10]2yr Hispanic'!X46</f>
        <v>1851</v>
      </c>
      <c r="Y46" s="123">
        <f>+'[10]2yr Hispanic'!Y46</f>
        <v>2231</v>
      </c>
      <c r="Z46" s="123">
        <f>+'[10]2yr Hispanic'!Z46</f>
        <v>2583</v>
      </c>
      <c r="AA46" s="123">
        <f>+'[10]2yr Hispanic'!AA46</f>
        <v>3057</v>
      </c>
      <c r="AB46" s="123">
        <f>+'[10]2yr Hispanic'!AB46</f>
        <v>3985</v>
      </c>
      <c r="AC46" s="123">
        <f>+'[10]2yr Hispanic'!AC46</f>
        <v>3950</v>
      </c>
      <c r="AD46" s="123">
        <f>+'[10]2yr Hispanic'!AD46</f>
        <v>3992</v>
      </c>
      <c r="AE46" s="123">
        <f>+'[10]2yr Hispanic'!AE46</f>
        <v>4623</v>
      </c>
      <c r="AF46" s="123">
        <f>+'[10]2yr Hispanic'!AF46</f>
        <v>4639</v>
      </c>
      <c r="AG46" s="123">
        <f>+'[10]2yr Hispanic'!AG46</f>
        <v>5014</v>
      </c>
      <c r="AH46" s="123">
        <f>+'[10]2yr Hispanic'!AH46</f>
        <v>4742</v>
      </c>
      <c r="AI46" s="123">
        <f>+'[10]2yr Hispanic'!AI46</f>
        <v>4551</v>
      </c>
    </row>
    <row r="47" spans="1:35" ht="12.95" customHeight="1">
      <c r="A47" s="1" t="str">
        <f>+'[10]2yr Hispanic'!A47</f>
        <v>Nebraska</v>
      </c>
      <c r="B47" s="123">
        <f>+'[10]2yr Hispanic'!B47</f>
        <v>118</v>
      </c>
      <c r="C47" s="123">
        <f>+'[10]2yr Hispanic'!C47</f>
        <v>224</v>
      </c>
      <c r="D47" s="123">
        <f>+'[10]2yr Hispanic'!D47</f>
        <v>276</v>
      </c>
      <c r="E47" s="123">
        <f>+'[10]2yr Hispanic'!E47</f>
        <v>265</v>
      </c>
      <c r="F47" s="123">
        <f>+'[10]2yr Hispanic'!F47</f>
        <v>232</v>
      </c>
      <c r="G47" s="123">
        <f>+'[10]2yr Hispanic'!G47</f>
        <v>359</v>
      </c>
      <c r="H47" s="123">
        <f>+'[10]2yr Hispanic'!H47</f>
        <v>401</v>
      </c>
      <c r="I47" s="123">
        <f>+'[10]2yr Hispanic'!I47</f>
        <v>497</v>
      </c>
      <c r="J47" s="123">
        <f>+'[10]2yr Hispanic'!J47</f>
        <v>1109</v>
      </c>
      <c r="K47" s="128">
        <f>+'[10]2yr Hispanic'!K47</f>
        <v>964.5</v>
      </c>
      <c r="L47" s="123">
        <f>+'[10]2yr Hispanic'!L47</f>
        <v>820</v>
      </c>
      <c r="M47" s="123">
        <f>+'[10]2yr Hispanic'!M47</f>
        <v>834</v>
      </c>
      <c r="N47" s="123">
        <f>+'[10]2yr Hispanic'!N47</f>
        <v>968</v>
      </c>
      <c r="O47" s="123">
        <f>+'[10]2yr Hispanic'!O47</f>
        <v>913</v>
      </c>
      <c r="P47" s="123">
        <f>+'[10]2yr Hispanic'!P47</f>
        <v>934</v>
      </c>
      <c r="Q47" s="111">
        <f>+'[10]2yr Hispanic'!Q47</f>
        <v>1093</v>
      </c>
      <c r="R47" s="123">
        <f>+'[10]2yr Hispanic'!R47</f>
        <v>1225</v>
      </c>
      <c r="S47" s="123">
        <f>+'[10]2yr Hispanic'!S47</f>
        <v>1232</v>
      </c>
      <c r="T47" s="111">
        <f>+'[10]2yr Hispanic'!T47</f>
        <v>1399</v>
      </c>
      <c r="U47" s="111">
        <f>+'[10]2yr Hispanic'!U47</f>
        <v>1517</v>
      </c>
      <c r="V47" s="123">
        <f>+'[10]2yr Hispanic'!V47</f>
        <v>1672</v>
      </c>
      <c r="W47" s="111">
        <f>+'[10]2yr Hispanic'!W47</f>
        <v>1795</v>
      </c>
      <c r="X47" s="123">
        <f>+'[10]2yr Hispanic'!X47</f>
        <v>1977</v>
      </c>
      <c r="Y47" s="123">
        <f>+'[10]2yr Hispanic'!Y47</f>
        <v>2090</v>
      </c>
      <c r="Z47" s="123">
        <f>+'[10]2yr Hispanic'!Z47</f>
        <v>2359</v>
      </c>
      <c r="AA47" s="123">
        <f>+'[10]2yr Hispanic'!AA47</f>
        <v>2754</v>
      </c>
      <c r="AB47" s="123">
        <f>+'[10]2yr Hispanic'!AB47</f>
        <v>3308</v>
      </c>
      <c r="AC47" s="123">
        <f>+'[10]2yr Hispanic'!AC47</f>
        <v>3440</v>
      </c>
      <c r="AD47" s="123">
        <f>+'[10]2yr Hispanic'!AD47</f>
        <v>3793</v>
      </c>
      <c r="AE47" s="123">
        <f>+'[10]2yr Hispanic'!AE47</f>
        <v>4200</v>
      </c>
      <c r="AF47" s="123">
        <f>+'[10]2yr Hispanic'!AF47</f>
        <v>4335</v>
      </c>
      <c r="AG47" s="123">
        <f>+'[10]2yr Hispanic'!AG47</f>
        <v>4580</v>
      </c>
      <c r="AH47" s="123">
        <f>+'[10]2yr Hispanic'!AH47</f>
        <v>4874</v>
      </c>
      <c r="AI47" s="123">
        <f>+'[10]2yr Hispanic'!AI47</f>
        <v>5094</v>
      </c>
    </row>
    <row r="48" spans="1:35" ht="12.95" customHeight="1">
      <c r="A48" s="1" t="str">
        <f>+'[10]2yr Hispanic'!A48</f>
        <v>North Dakota</v>
      </c>
      <c r="B48" s="123">
        <f>+'[10]2yr Hispanic'!B48</f>
        <v>2</v>
      </c>
      <c r="C48" s="123">
        <f>+'[10]2yr Hispanic'!C48</f>
        <v>2</v>
      </c>
      <c r="D48" s="123">
        <f>+'[10]2yr Hispanic'!D48</f>
        <v>4</v>
      </c>
      <c r="E48" s="123">
        <f>+'[10]2yr Hispanic'!E48</f>
        <v>4</v>
      </c>
      <c r="F48" s="123">
        <f>+'[10]2yr Hispanic'!F48</f>
        <v>9</v>
      </c>
      <c r="G48" s="123">
        <f>+'[10]2yr Hispanic'!G48</f>
        <v>7</v>
      </c>
      <c r="H48" s="123">
        <f>+'[10]2yr Hispanic'!H48</f>
        <v>7</v>
      </c>
      <c r="I48" s="123">
        <f>+'[10]2yr Hispanic'!I48</f>
        <v>8</v>
      </c>
      <c r="J48" s="123">
        <f>+'[10]2yr Hispanic'!J48</f>
        <v>12</v>
      </c>
      <c r="K48" s="128">
        <f>+'[10]2yr Hispanic'!K48</f>
        <v>15.5</v>
      </c>
      <c r="L48" s="123">
        <f>+'[10]2yr Hispanic'!L48</f>
        <v>19</v>
      </c>
      <c r="M48" s="123">
        <f>+'[10]2yr Hispanic'!M48</f>
        <v>26</v>
      </c>
      <c r="N48" s="123">
        <f>+'[10]2yr Hispanic'!N48</f>
        <v>24</v>
      </c>
      <c r="O48" s="123">
        <f>+'[10]2yr Hispanic'!O48</f>
        <v>50</v>
      </c>
      <c r="P48" s="123">
        <f>+'[10]2yr Hispanic'!P48</f>
        <v>45</v>
      </c>
      <c r="Q48" s="111">
        <f>+'[10]2yr Hispanic'!Q48</f>
        <v>52</v>
      </c>
      <c r="R48" s="123">
        <f>+'[10]2yr Hispanic'!R48</f>
        <v>63</v>
      </c>
      <c r="S48" s="123">
        <f>+'[10]2yr Hispanic'!S48</f>
        <v>70</v>
      </c>
      <c r="T48" s="111">
        <f>+'[10]2yr Hispanic'!T48</f>
        <v>83</v>
      </c>
      <c r="U48" s="111">
        <f>+'[10]2yr Hispanic'!U48</f>
        <v>77</v>
      </c>
      <c r="V48" s="123">
        <f>+'[10]2yr Hispanic'!V48</f>
        <v>76</v>
      </c>
      <c r="W48" s="111">
        <f>+'[10]2yr Hispanic'!W48</f>
        <v>86</v>
      </c>
      <c r="X48" s="123">
        <f>+'[10]2yr Hispanic'!X48</f>
        <v>91</v>
      </c>
      <c r="Y48" s="123">
        <f>+'[10]2yr Hispanic'!Y48</f>
        <v>92</v>
      </c>
      <c r="Z48" s="123">
        <f>+'[10]2yr Hispanic'!Z48</f>
        <v>68</v>
      </c>
      <c r="AA48" s="123">
        <f>+'[10]2yr Hispanic'!AA48</f>
        <v>77</v>
      </c>
      <c r="AB48" s="123">
        <f>+'[10]2yr Hispanic'!AB48</f>
        <v>167</v>
      </c>
      <c r="AC48" s="123">
        <f>+'[10]2yr Hispanic'!AC48</f>
        <v>227</v>
      </c>
      <c r="AD48" s="123">
        <f>+'[10]2yr Hispanic'!AD48</f>
        <v>276</v>
      </c>
      <c r="AE48" s="123">
        <f>+'[10]2yr Hispanic'!AE48</f>
        <v>303</v>
      </c>
      <c r="AF48" s="123">
        <f>+'[10]2yr Hispanic'!AF48</f>
        <v>291</v>
      </c>
      <c r="AG48" s="123">
        <f>+'[10]2yr Hispanic'!AG48</f>
        <v>375</v>
      </c>
      <c r="AH48" s="123">
        <f>+'[10]2yr Hispanic'!AH48</f>
        <v>376</v>
      </c>
      <c r="AI48" s="123">
        <f>+'[10]2yr Hispanic'!AI48</f>
        <v>415</v>
      </c>
    </row>
    <row r="49" spans="1:35" ht="12.95" customHeight="1">
      <c r="A49" s="1" t="str">
        <f>+'[10]2yr Hispanic'!A49</f>
        <v>Ohio</v>
      </c>
      <c r="B49" s="123">
        <f>+'[10]2yr Hispanic'!B49</f>
        <v>726</v>
      </c>
      <c r="C49" s="123">
        <f>+'[10]2yr Hispanic'!C49</f>
        <v>762</v>
      </c>
      <c r="D49" s="123">
        <f>+'[10]2yr Hispanic'!D49</f>
        <v>1009</v>
      </c>
      <c r="E49" s="123">
        <f>+'[10]2yr Hispanic'!E49</f>
        <v>1055</v>
      </c>
      <c r="F49" s="123">
        <f>+'[10]2yr Hispanic'!F49</f>
        <v>1018</v>
      </c>
      <c r="G49" s="123">
        <f>+'[10]2yr Hispanic'!G49</f>
        <v>1078</v>
      </c>
      <c r="H49" s="123">
        <f>+'[10]2yr Hispanic'!H49</f>
        <v>1226</v>
      </c>
      <c r="I49" s="123">
        <f>+'[10]2yr Hispanic'!I49</f>
        <v>1700</v>
      </c>
      <c r="J49" s="123">
        <f>+'[10]2yr Hispanic'!J49</f>
        <v>2285</v>
      </c>
      <c r="K49" s="128">
        <f>+'[10]2yr Hispanic'!K49</f>
        <v>2437</v>
      </c>
      <c r="L49" s="123">
        <f>+'[10]2yr Hispanic'!L49</f>
        <v>2589</v>
      </c>
      <c r="M49" s="123">
        <f>+'[10]2yr Hispanic'!M49</f>
        <v>2764</v>
      </c>
      <c r="N49" s="123">
        <f>+'[10]2yr Hispanic'!N49</f>
        <v>2659</v>
      </c>
      <c r="O49" s="123">
        <f>+'[10]2yr Hispanic'!O49</f>
        <v>2885</v>
      </c>
      <c r="P49" s="123">
        <f>+'[10]2yr Hispanic'!P49</f>
        <v>2803</v>
      </c>
      <c r="Q49" s="111">
        <f>+'[10]2yr Hispanic'!Q49</f>
        <v>3063</v>
      </c>
      <c r="R49" s="123">
        <f>+'[10]2yr Hispanic'!R49</f>
        <v>2983</v>
      </c>
      <c r="S49" s="123">
        <f>+'[10]2yr Hispanic'!S49</f>
        <v>3448</v>
      </c>
      <c r="T49" s="111">
        <f>+'[10]2yr Hispanic'!T49</f>
        <v>3844</v>
      </c>
      <c r="U49" s="111">
        <f>+'[10]2yr Hispanic'!U49</f>
        <v>4171</v>
      </c>
      <c r="V49" s="123">
        <f>+'[10]2yr Hispanic'!V49</f>
        <v>4302</v>
      </c>
      <c r="W49" s="111">
        <f>+'[10]2yr Hispanic'!W49</f>
        <v>4435</v>
      </c>
      <c r="X49" s="123">
        <f>+'[10]2yr Hispanic'!X49</f>
        <v>4767</v>
      </c>
      <c r="Y49" s="123">
        <f>+'[10]2yr Hispanic'!Y49</f>
        <v>4776</v>
      </c>
      <c r="Z49" s="123">
        <f>+'[10]2yr Hispanic'!Z49</f>
        <v>5109</v>
      </c>
      <c r="AA49" s="123">
        <f>+'[10]2yr Hispanic'!AA49</f>
        <v>6355</v>
      </c>
      <c r="AB49" s="123">
        <f>+'[10]2yr Hispanic'!AB49</f>
        <v>7567</v>
      </c>
      <c r="AC49" s="123">
        <f>+'[10]2yr Hispanic'!AC49</f>
        <v>7592</v>
      </c>
      <c r="AD49" s="123">
        <f>+'[10]2yr Hispanic'!AD49</f>
        <v>7853</v>
      </c>
      <c r="AE49" s="123">
        <f>+'[10]2yr Hispanic'!AE49</f>
        <v>8037</v>
      </c>
      <c r="AF49" s="123">
        <f>+'[10]2yr Hispanic'!AF49</f>
        <v>8176</v>
      </c>
      <c r="AG49" s="123">
        <f>+'[10]2yr Hispanic'!AG49</f>
        <v>8911</v>
      </c>
      <c r="AH49" s="123">
        <f>+'[10]2yr Hispanic'!AH49</f>
        <v>8650</v>
      </c>
      <c r="AI49" s="123">
        <f>+'[10]2yr Hispanic'!AI49</f>
        <v>9592</v>
      </c>
    </row>
    <row r="50" spans="1:35" ht="12.95" customHeight="1">
      <c r="A50" s="1" t="str">
        <f>+'[10]2yr Hispanic'!A50</f>
        <v>South Dakota</v>
      </c>
      <c r="B50" s="123">
        <f>+'[10]2yr Hispanic'!B50</f>
        <v>1</v>
      </c>
      <c r="C50" s="123">
        <f>+'[10]2yr Hispanic'!C50</f>
        <v>0</v>
      </c>
      <c r="D50" s="123">
        <f>+'[10]2yr Hispanic'!D50</f>
        <v>0</v>
      </c>
      <c r="E50" s="123">
        <f>+'[10]2yr Hispanic'!E50</f>
        <v>0</v>
      </c>
      <c r="F50" s="123">
        <f>+'[10]2yr Hispanic'!F50</f>
        <v>0</v>
      </c>
      <c r="G50" s="123">
        <f>+'[10]2yr Hispanic'!G50</f>
        <v>0</v>
      </c>
      <c r="H50" s="123">
        <f>+'[10]2yr Hispanic'!H50</f>
        <v>0</v>
      </c>
      <c r="I50" s="123">
        <f>+'[10]2yr Hispanic'!I50</f>
        <v>0</v>
      </c>
      <c r="J50" s="123">
        <f>+'[10]2yr Hispanic'!J50</f>
        <v>0</v>
      </c>
      <c r="K50" s="128">
        <f>+'[10]2yr Hispanic'!K50</f>
        <v>0.5</v>
      </c>
      <c r="L50" s="123">
        <f>+'[10]2yr Hispanic'!L50</f>
        <v>1</v>
      </c>
      <c r="M50" s="123">
        <f>+'[10]2yr Hispanic'!M50</f>
        <v>1</v>
      </c>
      <c r="N50" s="123">
        <f>+'[10]2yr Hispanic'!N50</f>
        <v>2</v>
      </c>
      <c r="O50" s="123">
        <f>+'[10]2yr Hispanic'!O50</f>
        <v>18</v>
      </c>
      <c r="P50" s="123">
        <f>+'[10]2yr Hispanic'!P50</f>
        <v>22</v>
      </c>
      <c r="Q50" s="111">
        <f>+'[10]2yr Hispanic'!Q50</f>
        <v>39</v>
      </c>
      <c r="R50" s="123">
        <f>+'[10]2yr Hispanic'!R50</f>
        <v>29</v>
      </c>
      <c r="S50" s="123">
        <f>+'[10]2yr Hispanic'!S50</f>
        <v>31</v>
      </c>
      <c r="T50" s="111">
        <f>+'[10]2yr Hispanic'!T50</f>
        <v>27</v>
      </c>
      <c r="U50" s="111">
        <f>+'[10]2yr Hispanic'!U50</f>
        <v>36</v>
      </c>
      <c r="V50" s="123">
        <f>+'[10]2yr Hispanic'!V50</f>
        <v>39</v>
      </c>
      <c r="W50" s="111">
        <f>+'[10]2yr Hispanic'!W50</f>
        <v>54</v>
      </c>
      <c r="X50" s="123">
        <f>+'[10]2yr Hispanic'!X50</f>
        <v>40</v>
      </c>
      <c r="Y50" s="123">
        <f>+'[10]2yr Hispanic'!Y50</f>
        <v>54</v>
      </c>
      <c r="Z50" s="123">
        <f>+'[10]2yr Hispanic'!Z50</f>
        <v>57</v>
      </c>
      <c r="AA50" s="123">
        <f>+'[10]2yr Hispanic'!AA50</f>
        <v>100</v>
      </c>
      <c r="AB50" s="123">
        <f>+'[10]2yr Hispanic'!AB50</f>
        <v>137</v>
      </c>
      <c r="AC50" s="123">
        <f>+'[10]2yr Hispanic'!AC50</f>
        <v>116</v>
      </c>
      <c r="AD50" s="123">
        <f>+'[10]2yr Hispanic'!AD50</f>
        <v>130</v>
      </c>
      <c r="AE50" s="123">
        <f>+'[10]2yr Hispanic'!AE50</f>
        <v>242</v>
      </c>
      <c r="AF50" s="123">
        <f>+'[10]2yr Hispanic'!AF50</f>
        <v>270</v>
      </c>
      <c r="AG50" s="123">
        <f>+'[10]2yr Hispanic'!AG50</f>
        <v>283</v>
      </c>
      <c r="AH50" s="123">
        <f>+'[10]2yr Hispanic'!AH50</f>
        <v>195</v>
      </c>
      <c r="AI50" s="123">
        <f>+'[10]2yr Hispanic'!AI50</f>
        <v>201</v>
      </c>
    </row>
    <row r="51" spans="1:35" ht="12.95" customHeight="1">
      <c r="A51" s="4" t="str">
        <f>+'[10]2yr Hispanic'!A51</f>
        <v>Wisconsin</v>
      </c>
      <c r="B51" s="124">
        <f>+'[10]2yr Hispanic'!B51</f>
        <v>564</v>
      </c>
      <c r="C51" s="124">
        <f>+'[10]2yr Hispanic'!C51</f>
        <v>595</v>
      </c>
      <c r="D51" s="124">
        <f>+'[10]2yr Hispanic'!D51</f>
        <v>980</v>
      </c>
      <c r="E51" s="124">
        <f>+'[10]2yr Hispanic'!E51</f>
        <v>926</v>
      </c>
      <c r="F51" s="124">
        <f>+'[10]2yr Hispanic'!F51</f>
        <v>681</v>
      </c>
      <c r="G51" s="124">
        <f>+'[10]2yr Hispanic'!G51</f>
        <v>1088</v>
      </c>
      <c r="H51" s="124">
        <f>+'[10]2yr Hispanic'!H51</f>
        <v>1081</v>
      </c>
      <c r="I51" s="124">
        <f>+'[10]2yr Hispanic'!I51</f>
        <v>1957</v>
      </c>
      <c r="J51" s="124">
        <f>+'[10]2yr Hispanic'!J51</f>
        <v>2306</v>
      </c>
      <c r="K51" s="129">
        <f>+'[10]2yr Hispanic'!K51</f>
        <v>2406.5</v>
      </c>
      <c r="L51" s="124">
        <f>+'[10]2yr Hispanic'!L51</f>
        <v>2507</v>
      </c>
      <c r="M51" s="124">
        <f>+'[10]2yr Hispanic'!M51</f>
        <v>2458</v>
      </c>
      <c r="N51" s="124">
        <f>+'[10]2yr Hispanic'!N51</f>
        <v>2670</v>
      </c>
      <c r="O51" s="124">
        <f>+'[10]2yr Hispanic'!O51</f>
        <v>2591</v>
      </c>
      <c r="P51" s="124">
        <f>+'[10]2yr Hispanic'!P51</f>
        <v>3087</v>
      </c>
      <c r="Q51" s="114">
        <f>+'[10]2yr Hispanic'!Q51</f>
        <v>2414</v>
      </c>
      <c r="R51" s="124">
        <f>+'[10]2yr Hispanic'!R51</f>
        <v>2247</v>
      </c>
      <c r="S51" s="124">
        <f>+'[10]2yr Hispanic'!S51</f>
        <v>2647</v>
      </c>
      <c r="T51" s="114">
        <f>+'[10]2yr Hispanic'!T51</f>
        <v>3065</v>
      </c>
      <c r="U51" s="114">
        <f>+'[10]2yr Hispanic'!U51</f>
        <v>3349</v>
      </c>
      <c r="V51" s="124">
        <f>+'[10]2yr Hispanic'!V51</f>
        <v>3644</v>
      </c>
      <c r="W51" s="114">
        <f>+'[10]2yr Hispanic'!W51</f>
        <v>3842</v>
      </c>
      <c r="X51" s="124">
        <f>+'[10]2yr Hispanic'!X51</f>
        <v>4002</v>
      </c>
      <c r="Y51" s="124">
        <f>+'[10]2yr Hispanic'!Y51</f>
        <v>3713</v>
      </c>
      <c r="Z51" s="124">
        <f>+'[10]2yr Hispanic'!Z51</f>
        <v>4139</v>
      </c>
      <c r="AA51" s="124">
        <f>+'[10]2yr Hispanic'!AA51</f>
        <v>4860</v>
      </c>
      <c r="AB51" s="124">
        <f>+'[10]2yr Hispanic'!AB51</f>
        <v>6481</v>
      </c>
      <c r="AC51" s="124">
        <f>+'[10]2yr Hispanic'!AC51</f>
        <v>6941</v>
      </c>
      <c r="AD51" s="124">
        <f>+'[10]2yr Hispanic'!AD51</f>
        <v>7315</v>
      </c>
      <c r="AE51" s="124">
        <f>+'[10]2yr Hispanic'!AE51</f>
        <v>8109</v>
      </c>
      <c r="AF51" s="124">
        <f>+'[10]2yr Hispanic'!AF51</f>
        <v>8339</v>
      </c>
      <c r="AG51" s="124">
        <f>+'[10]2yr Hispanic'!AG51</f>
        <v>8547</v>
      </c>
      <c r="AH51" s="124">
        <f>+'[10]2yr Hispanic'!AH51</f>
        <v>8900</v>
      </c>
      <c r="AI51" s="124">
        <f>+'[10]2yr Hispanic'!AI51</f>
        <v>9273</v>
      </c>
    </row>
    <row r="52" spans="1:35" ht="12.95" customHeight="1">
      <c r="A52" s="1" t="str">
        <f>+'[10]2yr Hispanic'!A52</f>
        <v>Northeast</v>
      </c>
      <c r="B52" s="127">
        <f>+'[10]2yr Hispanic'!B52</f>
        <v>18582</v>
      </c>
      <c r="C52" s="127">
        <f>+'[10]2yr Hispanic'!C52</f>
        <v>20431</v>
      </c>
      <c r="D52" s="127">
        <f>+'[10]2yr Hispanic'!D52</f>
        <v>24376</v>
      </c>
      <c r="E52" s="127">
        <f>+'[10]2yr Hispanic'!E52</f>
        <v>30151</v>
      </c>
      <c r="F52" s="127">
        <f>+'[10]2yr Hispanic'!F52</f>
        <v>18326</v>
      </c>
      <c r="G52" s="127">
        <f>+'[10]2yr Hispanic'!G52</f>
        <v>36919</v>
      </c>
      <c r="H52" s="127">
        <f>+'[10]2yr Hispanic'!H52</f>
        <v>40103</v>
      </c>
      <c r="I52" s="127">
        <f>+'[10]2yr Hispanic'!I52</f>
        <v>45590</v>
      </c>
      <c r="J52" s="127">
        <f>+'[10]2yr Hispanic'!J52</f>
        <v>55426</v>
      </c>
      <c r="K52" s="127">
        <f>+'[10]2yr Hispanic'!K52</f>
        <v>58358.5</v>
      </c>
      <c r="L52" s="127">
        <f>+'[10]2yr Hispanic'!L52</f>
        <v>61291</v>
      </c>
      <c r="M52" s="127">
        <f>+'[10]2yr Hispanic'!M52</f>
        <v>61834</v>
      </c>
      <c r="N52" s="127">
        <f>+'[10]2yr Hispanic'!N52</f>
        <v>65145</v>
      </c>
      <c r="O52" s="127">
        <f>+'[10]2yr Hispanic'!O52</f>
        <v>64030</v>
      </c>
      <c r="P52" s="127">
        <f>+'[10]2yr Hispanic'!P52</f>
        <v>61584</v>
      </c>
      <c r="Q52" s="127">
        <f>+'[10]2yr Hispanic'!Q52</f>
        <v>66231</v>
      </c>
      <c r="R52" s="127">
        <f>+'[10]2yr Hispanic'!R52</f>
        <v>65691</v>
      </c>
      <c r="S52" s="127">
        <f>+'[10]2yr Hispanic'!S52</f>
        <v>70050</v>
      </c>
      <c r="T52" s="127">
        <f>+'[10]2yr Hispanic'!T52</f>
        <v>76514</v>
      </c>
      <c r="U52" s="127">
        <f>+'[10]2yr Hispanic'!U52</f>
        <v>81903</v>
      </c>
      <c r="V52" s="127">
        <f>+'[10]2yr Hispanic'!V52</f>
        <v>85416</v>
      </c>
      <c r="W52" s="127">
        <f>+'[10]2yr Hispanic'!W52</f>
        <v>87167</v>
      </c>
      <c r="X52" s="127">
        <f>+'[10]2yr Hispanic'!X52</f>
        <v>89703</v>
      </c>
      <c r="Y52" s="127">
        <f>+'[10]2yr Hispanic'!Y52</f>
        <v>97226</v>
      </c>
      <c r="Z52" s="127">
        <f>+'[10]2yr Hispanic'!Z52</f>
        <v>106252</v>
      </c>
      <c r="AA52" s="127">
        <f>+'[10]2yr Hispanic'!AA52</f>
        <v>125514</v>
      </c>
      <c r="AB52" s="127">
        <f>+'[10]2yr Hispanic'!AB52</f>
        <v>140208</v>
      </c>
      <c r="AC52" s="127">
        <f>+'[10]2yr Hispanic'!AC52</f>
        <v>146812</v>
      </c>
      <c r="AD52" s="127">
        <f>+'[10]2yr Hispanic'!AD52</f>
        <v>152311</v>
      </c>
      <c r="AE52" s="127">
        <f>+'[10]2yr Hispanic'!AE52</f>
        <v>164259</v>
      </c>
      <c r="AF52" s="127">
        <f>+'[10]2yr Hispanic'!AF52</f>
        <v>167799</v>
      </c>
      <c r="AG52" s="127">
        <f>+'[10]2yr Hispanic'!AG52</f>
        <v>167605</v>
      </c>
      <c r="AH52" s="127">
        <f>+'[10]2yr Hispanic'!AH52</f>
        <v>159639</v>
      </c>
      <c r="AI52" s="127">
        <f>+'[10]2yr Hispanic'!AI52</f>
        <v>160369</v>
      </c>
    </row>
    <row r="53" spans="1:35" s="26" customFormat="1" ht="12.95" customHeight="1">
      <c r="A53" s="26" t="str">
        <f>+'[10]2yr Hispanic'!A53</f>
        <v xml:space="preserve">   as a percent of U.S.</v>
      </c>
      <c r="B53" s="122">
        <f>+'[10]2yr Hispanic'!B53</f>
        <v>9.1302617420315357</v>
      </c>
      <c r="C53" s="122">
        <f>+'[10]2yr Hispanic'!C53</f>
        <v>9.2897317795126657</v>
      </c>
      <c r="D53" s="122">
        <f>+'[10]2yr Hispanic'!D53</f>
        <v>9.7607854757461929</v>
      </c>
      <c r="E53" s="122">
        <f>+'[10]2yr Hispanic'!E53</f>
        <v>10.580449101481214</v>
      </c>
      <c r="F53" s="122">
        <f>+'[10]2yr Hispanic'!F53</f>
        <v>7.0894988297645982</v>
      </c>
      <c r="G53" s="122">
        <f>+'[10]2yr Hispanic'!G53</f>
        <v>11.459833623044451</v>
      </c>
      <c r="H53" s="122">
        <f>+'[10]2yr Hispanic'!H53</f>
        <v>10.568327957329284</v>
      </c>
      <c r="I53" s="122">
        <f>+'[10]2yr Hispanic'!I53</f>
        <v>10.859545275895336</v>
      </c>
      <c r="J53" s="122">
        <f>+'[10]2yr Hispanic'!J53</f>
        <v>10.313790363548737</v>
      </c>
      <c r="K53" s="122">
        <f>+'[10]2yr Hispanic'!K53</f>
        <v>10.491340286991194</v>
      </c>
      <c r="L53" s="122">
        <f>+'[10]2yr Hispanic'!L53</f>
        <v>10.657247035789613</v>
      </c>
      <c r="M53" s="122">
        <f>+'[10]2yr Hispanic'!M53</f>
        <v>10.220749274775407</v>
      </c>
      <c r="N53" s="122">
        <f>+'[10]2yr Hispanic'!N53</f>
        <v>10.290835161814675</v>
      </c>
      <c r="O53" s="122">
        <f>+'[10]2yr Hispanic'!O53</f>
        <v>9.3235171632511022</v>
      </c>
      <c r="P53" s="122">
        <f>+'[10]2yr Hispanic'!P53</f>
        <v>9.1207585229418537</v>
      </c>
      <c r="Q53" s="122">
        <f>+'[10]2yr Hispanic'!Q53</f>
        <v>9.0055068325514984</v>
      </c>
      <c r="R53" s="122">
        <f>+'[10]2yr Hispanic'!R53</f>
        <v>8.2268826738401888</v>
      </c>
      <c r="S53" s="122">
        <f>+'[10]2yr Hispanic'!S53</f>
        <v>8.1887683531282143</v>
      </c>
      <c r="T53" s="122">
        <f>+'[10]2yr Hispanic'!T53</f>
        <v>8.4614763625184253</v>
      </c>
      <c r="U53" s="122">
        <f>+'[10]2yr Hispanic'!U53</f>
        <v>8.9078834600040881</v>
      </c>
      <c r="V53" s="122">
        <f>+'[10]2yr Hispanic'!V53</f>
        <v>8.9134978717009794</v>
      </c>
      <c r="W53" s="122">
        <f>+'[10]2yr Hispanic'!W53</f>
        <v>9.0572244683360292</v>
      </c>
      <c r="X53" s="122">
        <f>+'[10]2yr Hispanic'!X53</f>
        <v>8.8079950747574447</v>
      </c>
      <c r="Y53" s="122">
        <f>+'[10]2yr Hispanic'!Y53</f>
        <v>9.3146821256705099</v>
      </c>
      <c r="Z53" s="122">
        <f>+'[10]2yr Hispanic'!Z53</f>
        <v>9.2317904731453364</v>
      </c>
      <c r="AA53" s="122">
        <f>+'[10]2yr Hispanic'!AA53</f>
        <v>9.5403580541664681</v>
      </c>
      <c r="AB53" s="122">
        <f>+'[10]2yr Hispanic'!AB53</f>
        <v>9.6230082470377649</v>
      </c>
      <c r="AC53" s="122">
        <f>+'[10]2yr Hispanic'!AC53</f>
        <v>9.5988806580057133</v>
      </c>
      <c r="AD53" s="122">
        <f>+'[10]2yr Hispanic'!AD53</f>
        <v>9.7455650643845484</v>
      </c>
      <c r="AE53" s="122">
        <f>+'[10]2yr Hispanic'!AE53</f>
        <v>9.987899646110252</v>
      </c>
      <c r="AF53" s="122">
        <f>+'[10]2yr Hispanic'!AF53</f>
        <v>9.9325846953229568</v>
      </c>
      <c r="AG53" s="122">
        <f>+'[10]2yr Hispanic'!AG53</f>
        <v>9.6871815708602558</v>
      </c>
      <c r="AH53" s="122">
        <f>+'[10]2yr Hispanic'!AH53</f>
        <v>9.2038801366407696</v>
      </c>
      <c r="AI53" s="122">
        <f>+'[10]2yr Hispanic'!AI53</f>
        <v>8.9531149073056238</v>
      </c>
    </row>
    <row r="54" spans="1:35" ht="12.95" customHeight="1">
      <c r="A54" s="1" t="str">
        <f>+'[10]2yr Hispanic'!A54</f>
        <v>Connecticut</v>
      </c>
      <c r="B54" s="123">
        <f>+'[10]2yr Hispanic'!B54</f>
        <v>850</v>
      </c>
      <c r="C54" s="123">
        <f>+'[10]2yr Hispanic'!C54</f>
        <v>1057</v>
      </c>
      <c r="D54" s="123">
        <f>+'[10]2yr Hispanic'!D54</f>
        <v>933</v>
      </c>
      <c r="E54" s="123">
        <f>+'[10]2yr Hispanic'!E54</f>
        <v>1354</v>
      </c>
      <c r="F54" s="123">
        <f>+'[10]2yr Hispanic'!F54</f>
        <v>1333</v>
      </c>
      <c r="G54" s="123">
        <f>+'[10]2yr Hispanic'!G54</f>
        <v>1584</v>
      </c>
      <c r="H54" s="123">
        <f>+'[10]2yr Hispanic'!H54</f>
        <v>2160</v>
      </c>
      <c r="I54" s="123">
        <f>+'[10]2yr Hispanic'!I54</f>
        <v>2439</v>
      </c>
      <c r="J54" s="123">
        <f>+'[10]2yr Hispanic'!J54</f>
        <v>2881</v>
      </c>
      <c r="K54" s="128">
        <f>+'[10]2yr Hispanic'!K54</f>
        <v>3180.5</v>
      </c>
      <c r="L54" s="123">
        <f>+'[10]2yr Hispanic'!L54</f>
        <v>3480</v>
      </c>
      <c r="M54" s="123">
        <f>+'[10]2yr Hispanic'!M54</f>
        <v>3407</v>
      </c>
      <c r="N54" s="123">
        <f>+'[10]2yr Hispanic'!N54</f>
        <v>3563</v>
      </c>
      <c r="O54" s="123">
        <f>+'[10]2yr Hispanic'!O54</f>
        <v>3590</v>
      </c>
      <c r="P54" s="123">
        <f>+'[10]2yr Hispanic'!P54</f>
        <v>3718</v>
      </c>
      <c r="Q54" s="111">
        <f>+'[10]2yr Hispanic'!Q54</f>
        <v>4441</v>
      </c>
      <c r="R54" s="111">
        <f>+'[10]2yr Hispanic'!R54</f>
        <v>4527</v>
      </c>
      <c r="S54" s="123">
        <f>+'[10]2yr Hispanic'!S54</f>
        <v>5083</v>
      </c>
      <c r="T54" s="111">
        <f>+'[10]2yr Hispanic'!T54</f>
        <v>5521</v>
      </c>
      <c r="U54" s="111">
        <f>+'[10]2yr Hispanic'!U54</f>
        <v>5956</v>
      </c>
      <c r="V54" s="123">
        <f>+'[10]2yr Hispanic'!V54</f>
        <v>6254</v>
      </c>
      <c r="W54" s="111">
        <f>+'[10]2yr Hispanic'!W54</f>
        <v>6417</v>
      </c>
      <c r="X54" s="123">
        <f>+'[10]2yr Hispanic'!X54</f>
        <v>6683</v>
      </c>
      <c r="Y54" s="123">
        <f>+'[10]2yr Hispanic'!Y54</f>
        <v>7171</v>
      </c>
      <c r="Z54" s="123">
        <f>+'[10]2yr Hispanic'!Z54</f>
        <v>7962</v>
      </c>
      <c r="AA54" s="123">
        <f>+'[10]2yr Hispanic'!AA54</f>
        <v>9410</v>
      </c>
      <c r="AB54" s="123">
        <f>+'[10]2yr Hispanic'!AB54</f>
        <v>10838</v>
      </c>
      <c r="AC54" s="123">
        <f>+'[10]2yr Hispanic'!AC54</f>
        <v>11429</v>
      </c>
      <c r="AD54" s="123">
        <f>+'[10]2yr Hispanic'!AD54</f>
        <v>12384</v>
      </c>
      <c r="AE54" s="123">
        <f>+'[10]2yr Hispanic'!AE54</f>
        <v>13408</v>
      </c>
      <c r="AF54" s="123">
        <f>+'[10]2yr Hispanic'!AF54</f>
        <v>13570</v>
      </c>
      <c r="AG54" s="123">
        <f>+'[10]2yr Hispanic'!AG54</f>
        <v>13618</v>
      </c>
      <c r="AH54" s="123">
        <f>+'[10]2yr Hispanic'!AH54</f>
        <v>12507</v>
      </c>
      <c r="AI54" s="123">
        <f>+'[10]2yr Hispanic'!AI54</f>
        <v>12654</v>
      </c>
    </row>
    <row r="55" spans="1:35" ht="12.95" customHeight="1">
      <c r="A55" s="1" t="str">
        <f>+'[10]2yr Hispanic'!A55</f>
        <v>Maine</v>
      </c>
      <c r="B55" s="123">
        <f>+'[10]2yr Hispanic'!B55</f>
        <v>0</v>
      </c>
      <c r="C55" s="123">
        <f>+'[10]2yr Hispanic'!C55</f>
        <v>5</v>
      </c>
      <c r="D55" s="123">
        <f>+'[10]2yr Hispanic'!D55</f>
        <v>11</v>
      </c>
      <c r="E55" s="123">
        <f>+'[10]2yr Hispanic'!E55</f>
        <v>11</v>
      </c>
      <c r="F55" s="123">
        <f>+'[10]2yr Hispanic'!F55</f>
        <v>12</v>
      </c>
      <c r="G55" s="123">
        <f>+'[10]2yr Hispanic'!G55</f>
        <v>5</v>
      </c>
      <c r="H55" s="123">
        <f>+'[10]2yr Hispanic'!H55</f>
        <v>8</v>
      </c>
      <c r="I55" s="123">
        <f>+'[10]2yr Hispanic'!I55</f>
        <v>9</v>
      </c>
      <c r="J55" s="123">
        <f>+'[10]2yr Hispanic'!J55</f>
        <v>81</v>
      </c>
      <c r="K55" s="128">
        <f>+'[10]2yr Hispanic'!K55</f>
        <v>54</v>
      </c>
      <c r="L55" s="123">
        <f>+'[10]2yr Hispanic'!L55</f>
        <v>27</v>
      </c>
      <c r="M55" s="123">
        <f>+'[10]2yr Hispanic'!M55</f>
        <v>30</v>
      </c>
      <c r="N55" s="123">
        <f>+'[10]2yr Hispanic'!N55</f>
        <v>32</v>
      </c>
      <c r="O55" s="123">
        <f>+'[10]2yr Hispanic'!O55</f>
        <v>41</v>
      </c>
      <c r="P55" s="123">
        <f>+'[10]2yr Hispanic'!P55</f>
        <v>40</v>
      </c>
      <c r="Q55" s="111">
        <f>+'[10]2yr Hispanic'!Q55</f>
        <v>75</v>
      </c>
      <c r="R55" s="111">
        <f>+'[10]2yr Hispanic'!R55</f>
        <v>41</v>
      </c>
      <c r="S55" s="123">
        <f>+'[10]2yr Hispanic'!S55</f>
        <v>44</v>
      </c>
      <c r="T55" s="111">
        <f>+'[10]2yr Hispanic'!T55</f>
        <v>50</v>
      </c>
      <c r="U55" s="111">
        <f>+'[10]2yr Hispanic'!U55</f>
        <v>84</v>
      </c>
      <c r="V55" s="123">
        <f>+'[10]2yr Hispanic'!V55</f>
        <v>110</v>
      </c>
      <c r="W55" s="111">
        <f>+'[10]2yr Hispanic'!W55</f>
        <v>121</v>
      </c>
      <c r="X55" s="123">
        <f>+'[10]2yr Hispanic'!X55</f>
        <v>132</v>
      </c>
      <c r="Y55" s="123">
        <f>+'[10]2yr Hispanic'!Y55</f>
        <v>144</v>
      </c>
      <c r="Z55" s="123">
        <f>+'[10]2yr Hispanic'!Z55</f>
        <v>168</v>
      </c>
      <c r="AA55" s="123">
        <f>+'[10]2yr Hispanic'!AA55</f>
        <v>186</v>
      </c>
      <c r="AB55" s="123">
        <f>+'[10]2yr Hispanic'!AB55</f>
        <v>238</v>
      </c>
      <c r="AC55" s="123">
        <f>+'[10]2yr Hispanic'!AC55</f>
        <v>261</v>
      </c>
      <c r="AD55" s="123">
        <f>+'[10]2yr Hispanic'!AD55</f>
        <v>292</v>
      </c>
      <c r="AE55" s="123">
        <f>+'[10]2yr Hispanic'!AE55</f>
        <v>401</v>
      </c>
      <c r="AF55" s="123">
        <f>+'[10]2yr Hispanic'!AF55</f>
        <v>448</v>
      </c>
      <c r="AG55" s="123">
        <f>+'[10]2yr Hispanic'!AG55</f>
        <v>495</v>
      </c>
      <c r="AH55" s="123">
        <f>+'[10]2yr Hispanic'!AH55</f>
        <v>399</v>
      </c>
      <c r="AI55" s="123">
        <f>+'[10]2yr Hispanic'!AI55</f>
        <v>376</v>
      </c>
    </row>
    <row r="56" spans="1:35" ht="12.95" customHeight="1">
      <c r="A56" s="1" t="str">
        <f>+'[10]2yr Hispanic'!A56</f>
        <v>Massachusetts</v>
      </c>
      <c r="B56" s="123">
        <f>+'[10]2yr Hispanic'!B56</f>
        <v>1206</v>
      </c>
      <c r="C56" s="123">
        <f>+'[10]2yr Hispanic'!C56</f>
        <v>1025</v>
      </c>
      <c r="D56" s="123">
        <f>+'[10]2yr Hispanic'!D56</f>
        <v>1253</v>
      </c>
      <c r="E56" s="123">
        <f>+'[10]2yr Hispanic'!E56</f>
        <v>2196</v>
      </c>
      <c r="F56" s="123">
        <f>+'[10]2yr Hispanic'!F56</f>
        <v>2262</v>
      </c>
      <c r="G56" s="123">
        <f>+'[10]2yr Hispanic'!G56</f>
        <v>3362</v>
      </c>
      <c r="H56" s="123">
        <f>+'[10]2yr Hispanic'!H56</f>
        <v>3984</v>
      </c>
      <c r="I56" s="123">
        <f>+'[10]2yr Hispanic'!I56</f>
        <v>4043</v>
      </c>
      <c r="J56" s="123">
        <f>+'[10]2yr Hispanic'!J56</f>
        <v>4739</v>
      </c>
      <c r="K56" s="128">
        <f>+'[10]2yr Hispanic'!K56</f>
        <v>5204.5</v>
      </c>
      <c r="L56" s="123">
        <f>+'[10]2yr Hispanic'!L56</f>
        <v>5670</v>
      </c>
      <c r="M56" s="123">
        <f>+'[10]2yr Hispanic'!M56</f>
        <v>5393</v>
      </c>
      <c r="N56" s="123">
        <f>+'[10]2yr Hispanic'!N56</f>
        <v>5699</v>
      </c>
      <c r="O56" s="123">
        <f>+'[10]2yr Hispanic'!O56</f>
        <v>6078</v>
      </c>
      <c r="P56" s="123">
        <f>+'[10]2yr Hispanic'!P56</f>
        <v>5883</v>
      </c>
      <c r="Q56" s="111">
        <f>+'[10]2yr Hispanic'!Q56</f>
        <v>7195</v>
      </c>
      <c r="R56" s="111">
        <f>+'[10]2yr Hispanic'!R56</f>
        <v>6529</v>
      </c>
      <c r="S56" s="123">
        <f>+'[10]2yr Hispanic'!S56</f>
        <v>7343</v>
      </c>
      <c r="T56" s="111">
        <f>+'[10]2yr Hispanic'!T56</f>
        <v>7798</v>
      </c>
      <c r="U56" s="111">
        <f>+'[10]2yr Hispanic'!U56</f>
        <v>8228</v>
      </c>
      <c r="V56" s="123">
        <f>+'[10]2yr Hispanic'!V56</f>
        <v>8192</v>
      </c>
      <c r="W56" s="111">
        <f>+'[10]2yr Hispanic'!W56</f>
        <v>8374</v>
      </c>
      <c r="X56" s="123">
        <f>+'[10]2yr Hispanic'!X56</f>
        <v>8876</v>
      </c>
      <c r="Y56" s="123">
        <f>+'[10]2yr Hispanic'!Y56</f>
        <v>9783</v>
      </c>
      <c r="Z56" s="123">
        <f>+'[10]2yr Hispanic'!Z56</f>
        <v>11196</v>
      </c>
      <c r="AA56" s="123">
        <f>+'[10]2yr Hispanic'!AA56</f>
        <v>13717</v>
      </c>
      <c r="AB56" s="123">
        <f>+'[10]2yr Hispanic'!AB56</f>
        <v>15396</v>
      </c>
      <c r="AC56" s="123">
        <f>+'[10]2yr Hispanic'!AC56</f>
        <v>17212</v>
      </c>
      <c r="AD56" s="123">
        <f>+'[10]2yr Hispanic'!AD56</f>
        <v>17564</v>
      </c>
      <c r="AE56" s="123">
        <f>+'[10]2yr Hispanic'!AE56</f>
        <v>18535</v>
      </c>
      <c r="AF56" s="123">
        <f>+'[10]2yr Hispanic'!AF56</f>
        <v>18949</v>
      </c>
      <c r="AG56" s="123">
        <f>+'[10]2yr Hispanic'!AG56</f>
        <v>19031</v>
      </c>
      <c r="AH56" s="123">
        <f>+'[10]2yr Hispanic'!AH56</f>
        <v>17963</v>
      </c>
      <c r="AI56" s="123">
        <f>+'[10]2yr Hispanic'!AI56</f>
        <v>17229</v>
      </c>
    </row>
    <row r="57" spans="1:35" ht="12.95" customHeight="1">
      <c r="A57" s="1" t="str">
        <f>+'[10]2yr Hispanic'!A57</f>
        <v>New Hampshire</v>
      </c>
      <c r="B57" s="123">
        <f>+'[10]2yr Hispanic'!B57</f>
        <v>8</v>
      </c>
      <c r="C57" s="123">
        <f>+'[10]2yr Hispanic'!C57</f>
        <v>15</v>
      </c>
      <c r="D57" s="123">
        <f>+'[10]2yr Hispanic'!D57</f>
        <v>20</v>
      </c>
      <c r="E57" s="123">
        <f>+'[10]2yr Hispanic'!E57</f>
        <v>9</v>
      </c>
      <c r="F57" s="123">
        <f>+'[10]2yr Hispanic'!F57</f>
        <v>13</v>
      </c>
      <c r="G57" s="123">
        <f>+'[10]2yr Hispanic'!G57</f>
        <v>25</v>
      </c>
      <c r="H57" s="123">
        <f>+'[10]2yr Hispanic'!H57</f>
        <v>27</v>
      </c>
      <c r="I57" s="123">
        <f>+'[10]2yr Hispanic'!I57</f>
        <v>44</v>
      </c>
      <c r="J57" s="123">
        <f>+'[10]2yr Hispanic'!J57</f>
        <v>343</v>
      </c>
      <c r="K57" s="128">
        <f>+'[10]2yr Hispanic'!K57</f>
        <v>216</v>
      </c>
      <c r="L57" s="123">
        <f>+'[10]2yr Hispanic'!L57</f>
        <v>89</v>
      </c>
      <c r="M57" s="123">
        <f>+'[10]2yr Hispanic'!M57</f>
        <v>283</v>
      </c>
      <c r="N57" s="123">
        <f>+'[10]2yr Hispanic'!N57</f>
        <v>125</v>
      </c>
      <c r="O57" s="123">
        <f>+'[10]2yr Hispanic'!O57</f>
        <v>207</v>
      </c>
      <c r="P57" s="123">
        <f>+'[10]2yr Hispanic'!P57</f>
        <v>30</v>
      </c>
      <c r="Q57" s="111">
        <f>+'[10]2yr Hispanic'!Q57</f>
        <v>49</v>
      </c>
      <c r="R57" s="123">
        <f>+'[10]2yr Hispanic'!R57</f>
        <v>61</v>
      </c>
      <c r="S57" s="123">
        <f>+'[10]2yr Hispanic'!S57</f>
        <v>115</v>
      </c>
      <c r="T57" s="111">
        <f>+'[10]2yr Hispanic'!T57</f>
        <v>180</v>
      </c>
      <c r="U57" s="111">
        <f>+'[10]2yr Hispanic'!U57</f>
        <v>234</v>
      </c>
      <c r="V57" s="123">
        <f>+'[10]2yr Hispanic'!V57</f>
        <v>284</v>
      </c>
      <c r="W57" s="111">
        <f>+'[10]2yr Hispanic'!W57</f>
        <v>265</v>
      </c>
      <c r="X57" s="123">
        <f>+'[10]2yr Hispanic'!X57</f>
        <v>509</v>
      </c>
      <c r="Y57" s="123">
        <f>+'[10]2yr Hispanic'!Y57</f>
        <v>232</v>
      </c>
      <c r="Z57" s="123">
        <f>+'[10]2yr Hispanic'!Z57</f>
        <v>224</v>
      </c>
      <c r="AA57" s="123">
        <f>+'[10]2yr Hispanic'!AA57</f>
        <v>317</v>
      </c>
      <c r="AB57" s="123">
        <f>+'[10]2yr Hispanic'!AB57</f>
        <v>360</v>
      </c>
      <c r="AC57" s="123">
        <f>+'[10]2yr Hispanic'!AC57</f>
        <v>875</v>
      </c>
      <c r="AD57" s="123">
        <f>+'[10]2yr Hispanic'!AD57</f>
        <v>866</v>
      </c>
      <c r="AE57" s="123">
        <f>+'[10]2yr Hispanic'!AE57</f>
        <v>798</v>
      </c>
      <c r="AF57" s="123">
        <f>+'[10]2yr Hispanic'!AF57</f>
        <v>800</v>
      </c>
      <c r="AG57" s="123">
        <f>+'[10]2yr Hispanic'!AG57</f>
        <v>670</v>
      </c>
      <c r="AH57" s="123">
        <f>+'[10]2yr Hispanic'!AH57</f>
        <v>512</v>
      </c>
      <c r="AI57" s="123">
        <f>+'[10]2yr Hispanic'!AI57</f>
        <v>559</v>
      </c>
    </row>
    <row r="58" spans="1:35" ht="12.95" customHeight="1">
      <c r="A58" s="1" t="str">
        <f>+'[10]2yr Hispanic'!A58</f>
        <v>New Jersey</v>
      </c>
      <c r="B58" s="123">
        <f>+'[10]2yr Hispanic'!B58</f>
        <v>3046</v>
      </c>
      <c r="C58" s="123">
        <f>+'[10]2yr Hispanic'!C58</f>
        <v>3690</v>
      </c>
      <c r="D58" s="123">
        <f>+'[10]2yr Hispanic'!D58</f>
        <v>5367</v>
      </c>
      <c r="E58" s="123">
        <f>+'[10]2yr Hispanic'!E58</f>
        <v>6378</v>
      </c>
      <c r="F58" s="123">
        <f>+'[10]2yr Hispanic'!F58</f>
        <v>7090</v>
      </c>
      <c r="G58" s="123">
        <f>+'[10]2yr Hispanic'!G58</f>
        <v>7516</v>
      </c>
      <c r="H58" s="123">
        <f>+'[10]2yr Hispanic'!H58</f>
        <v>7622</v>
      </c>
      <c r="I58" s="123">
        <f>+'[10]2yr Hispanic'!I58</f>
        <v>9755</v>
      </c>
      <c r="J58" s="123">
        <f>+'[10]2yr Hispanic'!J58</f>
        <v>11627</v>
      </c>
      <c r="K58" s="128">
        <f>+'[10]2yr Hispanic'!K58</f>
        <v>12794</v>
      </c>
      <c r="L58" s="123">
        <f>+'[10]2yr Hispanic'!L58</f>
        <v>13961</v>
      </c>
      <c r="M58" s="123">
        <f>+'[10]2yr Hispanic'!M58</f>
        <v>14599</v>
      </c>
      <c r="N58" s="123">
        <f>+'[10]2yr Hispanic'!N58</f>
        <v>15047</v>
      </c>
      <c r="O58" s="123">
        <f>+'[10]2yr Hispanic'!O58</f>
        <v>15813</v>
      </c>
      <c r="P58" s="123">
        <f>+'[10]2yr Hispanic'!P58</f>
        <v>15542</v>
      </c>
      <c r="Q58" s="111">
        <f>+'[10]2yr Hispanic'!Q58</f>
        <v>17298</v>
      </c>
      <c r="R58" s="123">
        <f>+'[10]2yr Hispanic'!R58</f>
        <v>16547</v>
      </c>
      <c r="S58" s="123">
        <f>+'[10]2yr Hispanic'!S58</f>
        <v>17709</v>
      </c>
      <c r="T58" s="111">
        <f>+'[10]2yr Hispanic'!T58</f>
        <v>19258</v>
      </c>
      <c r="U58" s="111">
        <f>+'[10]2yr Hispanic'!U58</f>
        <v>20924</v>
      </c>
      <c r="V58" s="123">
        <f>+'[10]2yr Hispanic'!V58</f>
        <v>21786</v>
      </c>
      <c r="W58" s="111">
        <f>+'[10]2yr Hispanic'!W58</f>
        <v>22603</v>
      </c>
      <c r="X58" s="123">
        <f>+'[10]2yr Hispanic'!X58</f>
        <v>23639</v>
      </c>
      <c r="Y58" s="123">
        <f>+'[10]2yr Hispanic'!Y58</f>
        <v>25589</v>
      </c>
      <c r="Z58" s="123">
        <f>+'[10]2yr Hispanic'!Z58</f>
        <v>27761</v>
      </c>
      <c r="AA58" s="123">
        <f>+'[10]2yr Hispanic'!AA58</f>
        <v>31814</v>
      </c>
      <c r="AB58" s="123">
        <f>+'[10]2yr Hispanic'!AB58</f>
        <v>34163</v>
      </c>
      <c r="AC58" s="123">
        <f>+'[10]2yr Hispanic'!AC58</f>
        <v>35061</v>
      </c>
      <c r="AD58" s="123">
        <f>+'[10]2yr Hispanic'!AD58</f>
        <v>36833</v>
      </c>
      <c r="AE58" s="123">
        <f>+'[10]2yr Hispanic'!AE58</f>
        <v>38522</v>
      </c>
      <c r="AF58" s="123">
        <f>+'[10]2yr Hispanic'!AF58</f>
        <v>38901</v>
      </c>
      <c r="AG58" s="123">
        <f>+'[10]2yr Hispanic'!AG58</f>
        <v>38568</v>
      </c>
      <c r="AH58" s="123">
        <f>+'[10]2yr Hispanic'!AH58</f>
        <v>35931</v>
      </c>
      <c r="AI58" s="123">
        <f>+'[10]2yr Hispanic'!AI58</f>
        <v>36350</v>
      </c>
    </row>
    <row r="59" spans="1:35" ht="12.95" customHeight="1">
      <c r="A59" s="1" t="str">
        <f>+'[10]2yr Hispanic'!A59</f>
        <v>New York</v>
      </c>
      <c r="B59" s="123">
        <f>+'[10]2yr Hispanic'!B59</f>
        <v>12556</v>
      </c>
      <c r="C59" s="123">
        <f>+'[10]2yr Hispanic'!C59</f>
        <v>13567</v>
      </c>
      <c r="D59" s="123">
        <f>+'[10]2yr Hispanic'!D59</f>
        <v>15536</v>
      </c>
      <c r="E59" s="123">
        <f>+'[10]2yr Hispanic'!E59</f>
        <v>18425</v>
      </c>
      <c r="F59" s="123">
        <f>+'[10]2yr Hispanic'!F59</f>
        <v>6081</v>
      </c>
      <c r="G59" s="123">
        <f>+'[10]2yr Hispanic'!G59</f>
        <v>21979</v>
      </c>
      <c r="H59" s="123">
        <f>+'[10]2yr Hispanic'!H59</f>
        <v>24003</v>
      </c>
      <c r="I59" s="123">
        <f>+'[10]2yr Hispanic'!I59</f>
        <v>25863</v>
      </c>
      <c r="J59" s="123">
        <f>+'[10]2yr Hispanic'!J59</f>
        <v>29836</v>
      </c>
      <c r="K59" s="128">
        <f>+'[10]2yr Hispanic'!K59</f>
        <v>31425</v>
      </c>
      <c r="L59" s="123">
        <f>+'[10]2yr Hispanic'!L59</f>
        <v>33014</v>
      </c>
      <c r="M59" s="123">
        <f>+'[10]2yr Hispanic'!M59</f>
        <v>34185</v>
      </c>
      <c r="N59" s="123">
        <f>+'[10]2yr Hispanic'!N59</f>
        <v>35381</v>
      </c>
      <c r="O59" s="123">
        <f>+'[10]2yr Hispanic'!O59</f>
        <v>33630</v>
      </c>
      <c r="P59" s="123">
        <f>+'[10]2yr Hispanic'!P59</f>
        <v>32151</v>
      </c>
      <c r="Q59" s="111">
        <f>+'[10]2yr Hispanic'!Q59</f>
        <v>32222</v>
      </c>
      <c r="R59" s="123">
        <f>+'[10]2yr Hispanic'!R59</f>
        <v>33354</v>
      </c>
      <c r="S59" s="123">
        <f>+'[10]2yr Hispanic'!S59</f>
        <v>34252</v>
      </c>
      <c r="T59" s="111">
        <f>+'[10]2yr Hispanic'!T59</f>
        <v>37512</v>
      </c>
      <c r="U59" s="111">
        <f>+'[10]2yr Hispanic'!U59</f>
        <v>39590</v>
      </c>
      <c r="V59" s="123">
        <f>+'[10]2yr Hispanic'!V59</f>
        <v>41128</v>
      </c>
      <c r="W59" s="111">
        <f>+'[10]2yr Hispanic'!W59</f>
        <v>41257</v>
      </c>
      <c r="X59" s="123">
        <f>+'[10]2yr Hispanic'!X59</f>
        <v>40967</v>
      </c>
      <c r="Y59" s="123">
        <f>+'[10]2yr Hispanic'!Y59</f>
        <v>44426</v>
      </c>
      <c r="Z59" s="123">
        <f>+'[10]2yr Hispanic'!Z59</f>
        <v>47686</v>
      </c>
      <c r="AA59" s="123">
        <f>+'[10]2yr Hispanic'!AA59</f>
        <v>55561</v>
      </c>
      <c r="AB59" s="123">
        <f>+'[10]2yr Hispanic'!AB59</f>
        <v>62632</v>
      </c>
      <c r="AC59" s="123">
        <f>+'[10]2yr Hispanic'!AC59</f>
        <v>65525</v>
      </c>
      <c r="AD59" s="123">
        <f>+'[10]2yr Hispanic'!AD59</f>
        <v>68021</v>
      </c>
      <c r="AE59" s="123">
        <f>+'[10]2yr Hispanic'!AE59</f>
        <v>74053</v>
      </c>
      <c r="AF59" s="123">
        <f>+'[10]2yr Hispanic'!AF59</f>
        <v>76143</v>
      </c>
      <c r="AG59" s="123">
        <f>+'[10]2yr Hispanic'!AG59</f>
        <v>77300</v>
      </c>
      <c r="AH59" s="123">
        <f>+'[10]2yr Hispanic'!AH59</f>
        <v>74194</v>
      </c>
      <c r="AI59" s="123">
        <f>+'[10]2yr Hispanic'!AI59</f>
        <v>73716</v>
      </c>
    </row>
    <row r="60" spans="1:35" ht="12.95" customHeight="1">
      <c r="A60" s="1" t="str">
        <f>+'[10]2yr Hispanic'!A60</f>
        <v>Pennsylvania</v>
      </c>
      <c r="B60" s="123">
        <f>+'[10]2yr Hispanic'!B60</f>
        <v>880</v>
      </c>
      <c r="C60" s="123">
        <f>+'[10]2yr Hispanic'!C60</f>
        <v>1025</v>
      </c>
      <c r="D60" s="123">
        <f>+'[10]2yr Hispanic'!D60</f>
        <v>1052</v>
      </c>
      <c r="E60" s="123">
        <f>+'[10]2yr Hispanic'!E60</f>
        <v>1609</v>
      </c>
      <c r="F60" s="123">
        <f>+'[10]2yr Hispanic'!F60</f>
        <v>1357</v>
      </c>
      <c r="G60" s="123">
        <f>+'[10]2yr Hispanic'!G60</f>
        <v>2125</v>
      </c>
      <c r="H60" s="123">
        <f>+'[10]2yr Hispanic'!H60</f>
        <v>1889</v>
      </c>
      <c r="I60" s="123">
        <f>+'[10]2yr Hispanic'!I60</f>
        <v>2883</v>
      </c>
      <c r="J60" s="123">
        <f>+'[10]2yr Hispanic'!J60</f>
        <v>5032</v>
      </c>
      <c r="K60" s="128">
        <f>+'[10]2yr Hispanic'!K60</f>
        <v>4618</v>
      </c>
      <c r="L60" s="123">
        <f>+'[10]2yr Hispanic'!L60</f>
        <v>4204</v>
      </c>
      <c r="M60" s="123">
        <f>+'[10]2yr Hispanic'!M60</f>
        <v>2912</v>
      </c>
      <c r="N60" s="123">
        <f>+'[10]2yr Hispanic'!N60</f>
        <v>4245</v>
      </c>
      <c r="O60" s="123">
        <f>+'[10]2yr Hispanic'!O60</f>
        <v>3574</v>
      </c>
      <c r="P60" s="123">
        <f>+'[10]2yr Hispanic'!P60</f>
        <v>3322</v>
      </c>
      <c r="Q60" s="111">
        <f>+'[10]2yr Hispanic'!Q60</f>
        <v>3681</v>
      </c>
      <c r="R60" s="123">
        <f>+'[10]2yr Hispanic'!R60</f>
        <v>3490</v>
      </c>
      <c r="S60" s="123">
        <f>+'[10]2yr Hispanic'!S60</f>
        <v>4112</v>
      </c>
      <c r="T60" s="111">
        <f>+'[10]2yr Hispanic'!T60</f>
        <v>4770</v>
      </c>
      <c r="U60" s="111">
        <f>+'[10]2yr Hispanic'!U60</f>
        <v>5362</v>
      </c>
      <c r="V60" s="123">
        <f>+'[10]2yr Hispanic'!V60</f>
        <v>6051</v>
      </c>
      <c r="W60" s="111">
        <f>+'[10]2yr Hispanic'!W60</f>
        <v>6308</v>
      </c>
      <c r="X60" s="123">
        <f>+'[10]2yr Hispanic'!X60</f>
        <v>6925</v>
      </c>
      <c r="Y60" s="123">
        <f>+'[10]2yr Hispanic'!Y60</f>
        <v>7800</v>
      </c>
      <c r="Z60" s="123">
        <f>+'[10]2yr Hispanic'!Z60</f>
        <v>8977</v>
      </c>
      <c r="AA60" s="123">
        <f>+'[10]2yr Hispanic'!AA60</f>
        <v>12172</v>
      </c>
      <c r="AB60" s="123">
        <f>+'[10]2yr Hispanic'!AB60</f>
        <v>14019</v>
      </c>
      <c r="AC60" s="123">
        <f>+'[10]2yr Hispanic'!AC60</f>
        <v>13527</v>
      </c>
      <c r="AD60" s="123">
        <f>+'[10]2yr Hispanic'!AD60</f>
        <v>13185</v>
      </c>
      <c r="AE60" s="123">
        <f>+'[10]2yr Hispanic'!AE60</f>
        <v>15042</v>
      </c>
      <c r="AF60" s="123">
        <f>+'[10]2yr Hispanic'!AF60</f>
        <v>15336</v>
      </c>
      <c r="AG60" s="123">
        <f>+'[10]2yr Hispanic'!AG60</f>
        <v>14454</v>
      </c>
      <c r="AH60" s="123">
        <f>+'[10]2yr Hispanic'!AH60</f>
        <v>14949</v>
      </c>
      <c r="AI60" s="123">
        <f>+'[10]2yr Hispanic'!AI60</f>
        <v>16210</v>
      </c>
    </row>
    <row r="61" spans="1:35" ht="12.95" customHeight="1">
      <c r="A61" s="1" t="str">
        <f>+'[10]2yr Hispanic'!A61</f>
        <v>Rhode Island</v>
      </c>
      <c r="B61" s="123">
        <f>+'[10]2yr Hispanic'!B61</f>
        <v>23</v>
      </c>
      <c r="C61" s="123">
        <f>+'[10]2yr Hispanic'!C61</f>
        <v>44</v>
      </c>
      <c r="D61" s="123">
        <f>+'[10]2yr Hispanic'!D61</f>
        <v>201</v>
      </c>
      <c r="E61" s="123">
        <f>+'[10]2yr Hispanic'!E61</f>
        <v>163</v>
      </c>
      <c r="F61" s="123">
        <f>+'[10]2yr Hispanic'!F61</f>
        <v>171</v>
      </c>
      <c r="G61" s="123">
        <f>+'[10]2yr Hispanic'!G61</f>
        <v>314</v>
      </c>
      <c r="H61" s="123">
        <f>+'[10]2yr Hispanic'!H61</f>
        <v>398</v>
      </c>
      <c r="I61" s="123">
        <f>+'[10]2yr Hispanic'!I61</f>
        <v>540</v>
      </c>
      <c r="J61" s="123">
        <f>+'[10]2yr Hispanic'!J61</f>
        <v>870</v>
      </c>
      <c r="K61" s="128">
        <f>+'[10]2yr Hispanic'!K61</f>
        <v>812.5</v>
      </c>
      <c r="L61" s="123">
        <f>+'[10]2yr Hispanic'!L61</f>
        <v>755</v>
      </c>
      <c r="M61" s="123">
        <f>+'[10]2yr Hispanic'!M61</f>
        <v>1006</v>
      </c>
      <c r="N61" s="123">
        <f>+'[10]2yr Hispanic'!N61</f>
        <v>1015</v>
      </c>
      <c r="O61" s="123">
        <f>+'[10]2yr Hispanic'!O61</f>
        <v>1061</v>
      </c>
      <c r="P61" s="123">
        <f>+'[10]2yr Hispanic'!P61</f>
        <v>846</v>
      </c>
      <c r="Q61" s="111">
        <f>+'[10]2yr Hispanic'!Q61</f>
        <v>1210</v>
      </c>
      <c r="R61" s="123">
        <f>+'[10]2yr Hispanic'!R61</f>
        <v>1092</v>
      </c>
      <c r="S61" s="123">
        <f>+'[10]2yr Hispanic'!S61</f>
        <v>1314</v>
      </c>
      <c r="T61" s="111">
        <f>+'[10]2yr Hispanic'!T61</f>
        <v>1349</v>
      </c>
      <c r="U61" s="111">
        <f>+'[10]2yr Hispanic'!U61</f>
        <v>1450</v>
      </c>
      <c r="V61" s="123">
        <f>+'[10]2yr Hispanic'!V61</f>
        <v>1539</v>
      </c>
      <c r="W61" s="111">
        <f>+'[10]2yr Hispanic'!W61</f>
        <v>1727</v>
      </c>
      <c r="X61" s="123">
        <f>+'[10]2yr Hispanic'!X61</f>
        <v>1874</v>
      </c>
      <c r="Y61" s="123">
        <f>+'[10]2yr Hispanic'!Y61</f>
        <v>1977</v>
      </c>
      <c r="Z61" s="123">
        <f>+'[10]2yr Hispanic'!Z61</f>
        <v>2166</v>
      </c>
      <c r="AA61" s="123">
        <f>+'[10]2yr Hispanic'!AA61</f>
        <v>2198</v>
      </c>
      <c r="AB61" s="123">
        <f>+'[10]2yr Hispanic'!AB61</f>
        <v>2367</v>
      </c>
      <c r="AC61" s="123">
        <f>+'[10]2yr Hispanic'!AC61</f>
        <v>2757</v>
      </c>
      <c r="AD61" s="123">
        <f>+'[10]2yr Hispanic'!AD61</f>
        <v>3010</v>
      </c>
      <c r="AE61" s="123">
        <f>+'[10]2yr Hispanic'!AE61</f>
        <v>3236</v>
      </c>
      <c r="AF61" s="123">
        <f>+'[10]2yr Hispanic'!AF61</f>
        <v>3375</v>
      </c>
      <c r="AG61" s="123">
        <f>+'[10]2yr Hispanic'!AG61</f>
        <v>3201</v>
      </c>
      <c r="AH61" s="123">
        <f>+'[10]2yr Hispanic'!AH61</f>
        <v>3031</v>
      </c>
      <c r="AI61" s="123">
        <f>+'[10]2yr Hispanic'!AI61</f>
        <v>3109</v>
      </c>
    </row>
    <row r="62" spans="1:35" ht="12.95" customHeight="1">
      <c r="A62" s="4" t="str">
        <f>+'[10]2yr Hispanic'!A62</f>
        <v>Vermont</v>
      </c>
      <c r="B62" s="124">
        <f>+'[10]2yr Hispanic'!B62</f>
        <v>13</v>
      </c>
      <c r="C62" s="124">
        <f>+'[10]2yr Hispanic'!C62</f>
        <v>3</v>
      </c>
      <c r="D62" s="124">
        <f>+'[10]2yr Hispanic'!D62</f>
        <v>3</v>
      </c>
      <c r="E62" s="124">
        <f>+'[10]2yr Hispanic'!E62</f>
        <v>6</v>
      </c>
      <c r="F62" s="124">
        <f>+'[10]2yr Hispanic'!F62</f>
        <v>7</v>
      </c>
      <c r="G62" s="124">
        <f>+'[10]2yr Hispanic'!G62</f>
        <v>9</v>
      </c>
      <c r="H62" s="124">
        <f>+'[10]2yr Hispanic'!H62</f>
        <v>12</v>
      </c>
      <c r="I62" s="124">
        <f>+'[10]2yr Hispanic'!I62</f>
        <v>14</v>
      </c>
      <c r="J62" s="124">
        <f>+'[10]2yr Hispanic'!J62</f>
        <v>17</v>
      </c>
      <c r="K62" s="129">
        <f>+'[10]2yr Hispanic'!K62</f>
        <v>54</v>
      </c>
      <c r="L62" s="124">
        <f>+'[10]2yr Hispanic'!L62</f>
        <v>91</v>
      </c>
      <c r="M62" s="124">
        <f>+'[10]2yr Hispanic'!M62</f>
        <v>19</v>
      </c>
      <c r="N62" s="124">
        <f>+'[10]2yr Hispanic'!N62</f>
        <v>38</v>
      </c>
      <c r="O62" s="124">
        <f>+'[10]2yr Hispanic'!O62</f>
        <v>36</v>
      </c>
      <c r="P62" s="124">
        <f>+'[10]2yr Hispanic'!P62</f>
        <v>52</v>
      </c>
      <c r="Q62" s="114">
        <f>+'[10]2yr Hispanic'!Q62</f>
        <v>60</v>
      </c>
      <c r="R62" s="124">
        <f>+'[10]2yr Hispanic'!R62</f>
        <v>50</v>
      </c>
      <c r="S62" s="124">
        <f>+'[10]2yr Hispanic'!S62</f>
        <v>78</v>
      </c>
      <c r="T62" s="114">
        <f>+'[10]2yr Hispanic'!T62</f>
        <v>76</v>
      </c>
      <c r="U62" s="114">
        <f>+'[10]2yr Hispanic'!U62</f>
        <v>75</v>
      </c>
      <c r="V62" s="124">
        <f>+'[10]2yr Hispanic'!V62</f>
        <v>72</v>
      </c>
      <c r="W62" s="114">
        <f>+'[10]2yr Hispanic'!W62</f>
        <v>95</v>
      </c>
      <c r="X62" s="124">
        <f>+'[10]2yr Hispanic'!X62</f>
        <v>98</v>
      </c>
      <c r="Y62" s="124">
        <f>+'[10]2yr Hispanic'!Y62</f>
        <v>104</v>
      </c>
      <c r="Z62" s="124">
        <f>+'[10]2yr Hispanic'!Z62</f>
        <v>112</v>
      </c>
      <c r="AA62" s="124">
        <f>+'[10]2yr Hispanic'!AA62</f>
        <v>139</v>
      </c>
      <c r="AB62" s="124">
        <f>+'[10]2yr Hispanic'!AB62</f>
        <v>195</v>
      </c>
      <c r="AC62" s="124">
        <f>+'[10]2yr Hispanic'!AC62</f>
        <v>165</v>
      </c>
      <c r="AD62" s="124">
        <f>+'[10]2yr Hispanic'!AD62</f>
        <v>156</v>
      </c>
      <c r="AE62" s="124">
        <f>+'[10]2yr Hispanic'!AE62</f>
        <v>264</v>
      </c>
      <c r="AF62" s="124">
        <f>+'[10]2yr Hispanic'!AF62</f>
        <v>277</v>
      </c>
      <c r="AG62" s="124">
        <f>+'[10]2yr Hispanic'!AG62</f>
        <v>268</v>
      </c>
      <c r="AH62" s="124">
        <f>+'[10]2yr Hispanic'!AH62</f>
        <v>153</v>
      </c>
      <c r="AI62" s="124">
        <f>+'[10]2yr Hispanic'!AI62</f>
        <v>166</v>
      </c>
    </row>
    <row r="63" spans="1:35" ht="12.95" customHeight="1">
      <c r="A63" s="31" t="str">
        <f>+'[10]2yr Hispanic'!A63</f>
        <v>District of Columbia</v>
      </c>
      <c r="B63" s="125">
        <f>+'[10]2yr Hispanic'!B63</f>
        <v>0</v>
      </c>
      <c r="C63" s="125">
        <f>+'[10]2yr Hispanic'!C63</f>
        <v>0</v>
      </c>
      <c r="D63" s="125">
        <f>+'[10]2yr Hispanic'!D63</f>
        <v>0</v>
      </c>
      <c r="E63" s="125">
        <f>+'[10]2yr Hispanic'!E63</f>
        <v>0</v>
      </c>
      <c r="F63" s="125">
        <f>+'[10]2yr Hispanic'!F63</f>
        <v>0</v>
      </c>
      <c r="G63" s="125">
        <f>+'[10]2yr Hispanic'!G63</f>
        <v>0</v>
      </c>
      <c r="H63" s="125">
        <f>+'[10]2yr Hispanic'!H63</f>
        <v>0</v>
      </c>
      <c r="I63" s="125">
        <f>+'[10]2yr Hispanic'!I63</f>
        <v>0</v>
      </c>
      <c r="J63" s="125">
        <f>+'[10]2yr Hispanic'!J63</f>
        <v>0</v>
      </c>
      <c r="K63" s="130">
        <f>+'[10]2yr Hispanic'!K63</f>
        <v>0</v>
      </c>
      <c r="L63" s="125">
        <f>+'[10]2yr Hispanic'!L63</f>
        <v>0</v>
      </c>
      <c r="M63" s="125">
        <f>+'[10]2yr Hispanic'!M63</f>
        <v>0</v>
      </c>
      <c r="N63" s="125">
        <f>+'[10]2yr Hispanic'!N63</f>
        <v>0</v>
      </c>
      <c r="O63" s="125">
        <f>+'[10]2yr Hispanic'!O63</f>
        <v>0</v>
      </c>
      <c r="P63" s="125">
        <f>+'[10]2yr Hispanic'!P63</f>
        <v>0</v>
      </c>
      <c r="Q63" s="117">
        <f>+'[10]2yr Hispanic'!Q63</f>
        <v>0</v>
      </c>
      <c r="R63" s="117">
        <f>+'[10]2yr Hispanic'!R63</f>
        <v>0</v>
      </c>
      <c r="S63" s="125">
        <f>+'[10]2yr Hispanic'!S63</f>
        <v>0</v>
      </c>
      <c r="T63" s="117">
        <f>+'[10]2yr Hispanic'!T63</f>
        <v>0</v>
      </c>
      <c r="U63" s="117">
        <f>+'[10]2yr Hispanic'!U63</f>
        <v>0</v>
      </c>
      <c r="V63" s="125">
        <f>+'[10]2yr Hispanic'!V63</f>
        <v>0</v>
      </c>
      <c r="W63" s="125">
        <f>+'[10]2yr Hispanic'!W63</f>
        <v>0</v>
      </c>
      <c r="X63" s="125">
        <f>+'[10]2yr Hispanic'!X63</f>
        <v>0</v>
      </c>
      <c r="Y63" s="125">
        <f>+'[10]2yr Hispanic'!Y63</f>
        <v>0</v>
      </c>
      <c r="Z63" s="125">
        <f>+'[10]2yr Hispanic'!Z63</f>
        <v>0</v>
      </c>
      <c r="AA63" s="125">
        <f>+'[10]2yr Hispanic'!AA63</f>
        <v>0</v>
      </c>
      <c r="AB63" s="125">
        <f>+'[10]2yr Hispanic'!AB63</f>
        <v>0</v>
      </c>
      <c r="AC63" s="125">
        <f>+'[10]2yr Hispanic'!AC63</f>
        <v>0</v>
      </c>
      <c r="AD63" s="125">
        <f>+'[10]2yr Hispanic'!AD63</f>
        <v>0</v>
      </c>
      <c r="AE63" s="125">
        <f>+'[10]2yr Hispanic'!AE63</f>
        <v>20</v>
      </c>
      <c r="AF63" s="125">
        <f>+'[10]2yr Hispanic'!AF63</f>
        <v>17</v>
      </c>
      <c r="AG63" s="125">
        <f>+'[10]2yr Hispanic'!AG63</f>
        <v>16</v>
      </c>
      <c r="AH63" s="125">
        <f>+'[10]2yr Hispanic'!AH63</f>
        <v>39</v>
      </c>
      <c r="AI63" s="125">
        <f>+'[10]2yr Hispanic'!AI63</f>
        <v>73</v>
      </c>
    </row>
    <row r="64" spans="1:35" s="32" customFormat="1" ht="12.95" customHeight="1">
      <c r="K64" s="33"/>
      <c r="Q64" s="34"/>
      <c r="R64" s="34"/>
      <c r="T64" s="34"/>
      <c r="U64" s="34"/>
    </row>
    <row r="65" spans="2:21" s="32" customFormat="1" ht="12.95" customHeight="1">
      <c r="B65" s="32" t="str">
        <f>+'[10]2yr Hispanic'!B65</f>
        <v>See "ALL" sheet for sources.</v>
      </c>
      <c r="K65" s="33"/>
      <c r="M65" s="32">
        <f>+'[10]2yr Hispanic'!M65</f>
        <v>0</v>
      </c>
      <c r="N65" s="32">
        <f>+'[10]2yr Hispanic'!N65</f>
        <v>0</v>
      </c>
      <c r="P65" s="32">
        <f>+'[10]2yr Hispanic'!P65</f>
        <v>0</v>
      </c>
      <c r="Q65" s="32">
        <f>+'[10]2yr Hispanic'!Q65</f>
        <v>0</v>
      </c>
      <c r="R65" s="32">
        <f>+'[10]2yr Hispanic'!R65</f>
        <v>0</v>
      </c>
      <c r="S65" s="32">
        <f>+'[10]2yr Hispanic'!S65</f>
        <v>0</v>
      </c>
      <c r="T65" s="34">
        <f>+'[10]2yr Hispanic'!T65</f>
        <v>0</v>
      </c>
      <c r="U65" s="34">
        <f>+'[10]2yr Hispanic'!U65</f>
        <v>0</v>
      </c>
    </row>
    <row r="66" spans="2:21" s="32" customFormat="1" ht="12.95" customHeight="1">
      <c r="K66" s="33"/>
      <c r="M66" s="32">
        <f>+'[10]2yr Hispanic'!M66</f>
        <v>0</v>
      </c>
      <c r="N66" s="32">
        <f>+'[10]2yr Hispanic'!N66</f>
        <v>0</v>
      </c>
      <c r="P66" s="32">
        <f>+'[10]2yr Hispanic'!P66</f>
        <v>0</v>
      </c>
      <c r="Q66" s="32">
        <f>+'[10]2yr Hispanic'!Q66</f>
        <v>0</v>
      </c>
      <c r="R66" s="32">
        <f>+'[10]2yr Hispanic'!R66</f>
        <v>0</v>
      </c>
      <c r="S66" s="32">
        <f>+'[10]2yr Hispanic'!S66</f>
        <v>0</v>
      </c>
      <c r="T66" s="34">
        <f>+'[10]2yr Hispanic'!T66</f>
        <v>0</v>
      </c>
      <c r="U66" s="34">
        <f>+'[10]2yr Hispanic'!U66</f>
        <v>0</v>
      </c>
    </row>
    <row r="67" spans="2:21" s="32" customFormat="1" ht="12.95" customHeight="1">
      <c r="K67" s="33"/>
      <c r="M67" s="32">
        <f>+'[10]2yr Hispanic'!M67</f>
        <v>0</v>
      </c>
      <c r="P67" s="32">
        <f>+'[10]2yr Hispanic'!P67</f>
        <v>0</v>
      </c>
      <c r="Q67" s="32">
        <f>+'[10]2yr Hispanic'!Q67</f>
        <v>0</v>
      </c>
      <c r="R67" s="32">
        <f>+'[10]2yr Hispanic'!R67</f>
        <v>0</v>
      </c>
      <c r="S67" s="32">
        <f>+'[10]2yr Hispanic'!S67</f>
        <v>0</v>
      </c>
      <c r="T67" s="34">
        <f>+'[10]2yr Hispanic'!T67</f>
        <v>0</v>
      </c>
      <c r="U67" s="34">
        <f>+'[10]2yr Hispanic'!U67</f>
        <v>0</v>
      </c>
    </row>
    <row r="68" spans="2:21" s="32" customFormat="1" ht="12.95" customHeight="1">
      <c r="K68" s="33"/>
      <c r="M68" s="32">
        <f>+'[10]2yr Hispanic'!M68</f>
        <v>0</v>
      </c>
      <c r="P68" s="32">
        <f>+'[10]2yr Hispanic'!P68</f>
        <v>0</v>
      </c>
      <c r="Q68" s="32">
        <f>+'[10]2yr Hispanic'!Q68</f>
        <v>0</v>
      </c>
      <c r="R68" s="32">
        <f>+'[10]2yr Hispanic'!R68</f>
        <v>0</v>
      </c>
      <c r="S68" s="32">
        <f>+'[10]2yr Hispanic'!S68</f>
        <v>0</v>
      </c>
      <c r="T68" s="34">
        <f>+'[10]2yr Hispanic'!T68</f>
        <v>0</v>
      </c>
      <c r="U68" s="34">
        <f>+'[10]2yr Hispanic'!U68</f>
        <v>0</v>
      </c>
    </row>
    <row r="69" spans="2:21" s="32" customFormat="1" ht="12.95" customHeight="1">
      <c r="K69" s="33"/>
      <c r="M69" s="32">
        <f>+'[10]2yr Hispanic'!M69</f>
        <v>0</v>
      </c>
      <c r="P69" s="32">
        <f>+'[10]2yr Hispanic'!P69</f>
        <v>0</v>
      </c>
      <c r="Q69" s="32">
        <f>+'[10]2yr Hispanic'!Q69</f>
        <v>0</v>
      </c>
      <c r="R69" s="32">
        <f>+'[10]2yr Hispanic'!R69</f>
        <v>0</v>
      </c>
      <c r="S69" s="32">
        <f>+'[10]2yr Hispanic'!S69</f>
        <v>0</v>
      </c>
      <c r="T69" s="34">
        <f>+'[10]2yr Hispanic'!T69</f>
        <v>0</v>
      </c>
      <c r="U69" s="34">
        <f>+'[10]2yr Hispanic'!U69</f>
        <v>0</v>
      </c>
    </row>
    <row r="70" spans="2:21" s="32" customFormat="1" ht="12.95" customHeight="1">
      <c r="K70" s="33"/>
      <c r="M70" s="32">
        <f>+'[10]2yr Hispanic'!M70</f>
        <v>0</v>
      </c>
      <c r="P70" s="32">
        <f>+'[10]2yr Hispanic'!P70</f>
        <v>0</v>
      </c>
      <c r="Q70" s="32">
        <f>+'[10]2yr Hispanic'!Q70</f>
        <v>0</v>
      </c>
      <c r="R70" s="32">
        <f>+'[10]2yr Hispanic'!R70</f>
        <v>0</v>
      </c>
      <c r="S70" s="32">
        <f>+'[10]2yr Hispanic'!S70</f>
        <v>0</v>
      </c>
      <c r="T70" s="34">
        <f>+'[10]2yr Hispanic'!T70</f>
        <v>0</v>
      </c>
      <c r="U70" s="34">
        <f>+'[10]2yr Hispanic'!U70</f>
        <v>0</v>
      </c>
    </row>
    <row r="71" spans="2:21" s="32" customFormat="1" ht="12.95" customHeight="1">
      <c r="K71" s="33"/>
      <c r="P71" s="32">
        <f>+'[10]2yr Hispanic'!P71</f>
        <v>0</v>
      </c>
      <c r="Q71" s="32">
        <f>+'[10]2yr Hispanic'!Q71</f>
        <v>0</v>
      </c>
      <c r="R71" s="32">
        <f>+'[10]2yr Hispanic'!R71</f>
        <v>0</v>
      </c>
      <c r="S71" s="32">
        <f>+'[10]2yr Hispanic'!S71</f>
        <v>0</v>
      </c>
      <c r="T71" s="34"/>
      <c r="U71" s="34"/>
    </row>
    <row r="72" spans="2:21" s="32" customFormat="1" ht="12.95" customHeight="1">
      <c r="K72" s="33"/>
      <c r="P72" s="32">
        <f>+'[10]2yr Hispanic'!P72</f>
        <v>0</v>
      </c>
      <c r="Q72" s="32">
        <f>+'[10]2yr Hispanic'!Q72</f>
        <v>0</v>
      </c>
      <c r="T72" s="34"/>
    </row>
    <row r="73" spans="2:21" s="32" customFormat="1" ht="12.95" customHeight="1">
      <c r="K73" s="33"/>
      <c r="T73" s="34"/>
    </row>
    <row r="74" spans="2:21" s="32" customFormat="1" ht="12.95" customHeight="1">
      <c r="K74" s="33"/>
      <c r="T74" s="34"/>
    </row>
    <row r="75" spans="2:21" s="32" customFormat="1" ht="12.95" customHeight="1">
      <c r="K75" s="33"/>
      <c r="T75" s="34"/>
    </row>
    <row r="76" spans="2:21" s="32" customFormat="1" ht="12.95" customHeight="1">
      <c r="K76" s="33"/>
      <c r="T76" s="34"/>
    </row>
    <row r="77" spans="2:21" s="32" customFormat="1" ht="12.95" customHeight="1">
      <c r="K77" s="33"/>
      <c r="T77" s="34"/>
    </row>
    <row r="78" spans="2:21" s="32" customFormat="1" ht="12.95" customHeight="1">
      <c r="K78" s="33"/>
      <c r="T78" s="34"/>
    </row>
    <row r="79" spans="2:21" s="32" customFormat="1" ht="12.95" customHeight="1">
      <c r="K79" s="33"/>
      <c r="T79" s="34"/>
    </row>
    <row r="80" spans="2:21" s="32" customFormat="1" ht="12.95" customHeight="1">
      <c r="K80" s="33"/>
      <c r="T80" s="34"/>
    </row>
    <row r="81" spans="11:11" s="32" customFormat="1" ht="12.95" customHeight="1">
      <c r="K81" s="33"/>
    </row>
    <row r="82" spans="11:11" s="32" customFormat="1" ht="12.95" customHeight="1">
      <c r="K82" s="33"/>
    </row>
    <row r="83" spans="11:11" s="32" customFormat="1" ht="12.95" customHeight="1">
      <c r="K83" s="33"/>
    </row>
    <row r="84" spans="11:11" s="32" customFormat="1" ht="12.95" customHeight="1">
      <c r="K84" s="33"/>
    </row>
    <row r="85" spans="11:11" s="32" customFormat="1" ht="12.95" customHeight="1">
      <c r="K85" s="33"/>
    </row>
    <row r="86" spans="11:11" s="32" customFormat="1" ht="12.95" customHeight="1">
      <c r="K86" s="33"/>
    </row>
    <row r="87" spans="11:11" s="32" customFormat="1" ht="12.95" customHeight="1">
      <c r="K87" s="33"/>
    </row>
    <row r="88" spans="11:11" s="32" customFormat="1" ht="12.95" customHeight="1">
      <c r="K88" s="33"/>
    </row>
    <row r="89" spans="11:11" s="32" customFormat="1" ht="12.95" customHeight="1">
      <c r="K89" s="33"/>
    </row>
    <row r="90" spans="11:11" s="32" customFormat="1" ht="12.95" customHeight="1">
      <c r="K90" s="33"/>
    </row>
    <row r="91" spans="11:11" s="32" customFormat="1" ht="12.95" customHeight="1">
      <c r="K91" s="33"/>
    </row>
    <row r="92" spans="11:11" s="32" customFormat="1" ht="12.95" customHeight="1">
      <c r="K92" s="33"/>
    </row>
    <row r="93" spans="11:11" s="32" customFormat="1" ht="12.95" customHeight="1">
      <c r="K93" s="33"/>
    </row>
    <row r="94" spans="11:11" s="32" customFormat="1" ht="12.95" customHeight="1">
      <c r="K94" s="33"/>
    </row>
    <row r="95" spans="11:11" s="32" customFormat="1" ht="12.95" customHeight="1">
      <c r="K95" s="33"/>
    </row>
    <row r="96" spans="11:11" s="32" customFormat="1" ht="12.95" customHeight="1">
      <c r="K96" s="33"/>
    </row>
    <row r="97" spans="11:11" s="32" customFormat="1" ht="12.95" customHeight="1">
      <c r="K97" s="33"/>
    </row>
    <row r="98" spans="11:11" s="32" customFormat="1" ht="12.95" customHeight="1">
      <c r="K98" s="33"/>
    </row>
    <row r="99" spans="11:11" s="32" customFormat="1" ht="12.95" customHeight="1">
      <c r="K99" s="33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AI153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I23" sqref="AI23"/>
    </sheetView>
  </sheetViews>
  <sheetFormatPr defaultRowHeight="12.95" customHeight="1"/>
  <cols>
    <col min="1" max="1" width="23.7109375" style="35" customWidth="1"/>
    <col min="2" max="10" width="12" style="42" customWidth="1"/>
    <col min="11" max="11" width="12" style="55" customWidth="1"/>
    <col min="12" max="19" width="12" style="42" customWidth="1"/>
    <col min="20" max="26" width="12" style="29" customWidth="1"/>
    <col min="27" max="27" width="12" style="42" customWidth="1"/>
    <col min="28" max="33" width="10.85546875" style="40" bestFit="1" customWidth="1"/>
    <col min="34" max="34" width="12.140625" style="40" customWidth="1"/>
    <col min="35" max="35" width="10.7109375" style="40" customWidth="1"/>
    <col min="36" max="16384" width="9.140625" style="40"/>
  </cols>
  <sheetData>
    <row r="1" spans="1:35" s="36" customFormat="1" ht="12.95" customHeight="1">
      <c r="A1" s="36" t="str">
        <f>+'[9]Undergrad All Races '!A1</f>
        <v>All Races Undergraduate Enrollment (non-residents &amp; unknowns excluded)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37"/>
      <c r="N1" s="37"/>
      <c r="O1" s="37"/>
      <c r="P1" s="37"/>
      <c r="Q1" s="37"/>
      <c r="R1" s="37"/>
      <c r="S1" s="37"/>
      <c r="T1" s="39"/>
      <c r="U1" s="39"/>
      <c r="V1" s="39"/>
      <c r="W1" s="39"/>
      <c r="X1" s="39"/>
      <c r="Y1" s="39"/>
      <c r="Z1" s="39"/>
      <c r="AA1" s="37"/>
    </row>
    <row r="2" spans="1:35" s="36" customFormat="1" ht="12.95" customHeight="1">
      <c r="A2" s="21"/>
      <c r="B2" s="37"/>
      <c r="C2" s="37"/>
      <c r="D2" s="37"/>
      <c r="E2" s="37"/>
      <c r="F2" s="37"/>
      <c r="G2" s="37"/>
      <c r="H2" s="37"/>
      <c r="I2" s="37"/>
      <c r="J2" s="37"/>
      <c r="K2" s="38"/>
      <c r="L2" s="37"/>
      <c r="M2" s="37"/>
      <c r="N2" s="37"/>
      <c r="O2" s="37"/>
      <c r="P2" s="37"/>
      <c r="Q2" s="37"/>
      <c r="R2" s="37"/>
      <c r="S2" s="37"/>
      <c r="T2" s="39"/>
      <c r="U2" s="39"/>
      <c r="V2" s="39"/>
      <c r="W2" s="39"/>
      <c r="X2" s="39"/>
      <c r="Y2" s="39"/>
      <c r="Z2" s="39"/>
      <c r="AA2" s="37"/>
    </row>
    <row r="3" spans="1:35" s="133" customFormat="1" ht="12.95" customHeight="1">
      <c r="A3" s="24"/>
      <c r="B3" s="104" t="str">
        <f>+'[9]Undergrad All Races '!B3</f>
        <v xml:space="preserve"> 1976</v>
      </c>
      <c r="C3" s="104" t="str">
        <f>+'[9]Undergrad All Races '!C3</f>
        <v xml:space="preserve"> 1978</v>
      </c>
      <c r="D3" s="104" t="str">
        <f>+'[9]Undergrad All Races '!D3</f>
        <v xml:space="preserve"> 1980</v>
      </c>
      <c r="E3" s="104" t="str">
        <f>+'[9]Undergrad All Races '!E3</f>
        <v xml:space="preserve"> 1982</v>
      </c>
      <c r="F3" s="104" t="str">
        <f>+'[9]Undergrad All Races '!F3</f>
        <v xml:space="preserve"> 1984</v>
      </c>
      <c r="G3" s="104" t="str">
        <f>+'[9]Undergrad All Races '!G3</f>
        <v xml:space="preserve"> 1986</v>
      </c>
      <c r="H3" s="104" t="str">
        <f>+'[9]Undergrad All Races '!H3</f>
        <v xml:space="preserve"> 1988</v>
      </c>
      <c r="I3" s="104" t="str">
        <f>+'[9]Undergrad All Races '!I3</f>
        <v>1990</v>
      </c>
      <c r="J3" s="104" t="str">
        <f>+'[9]Undergrad All Races '!J3</f>
        <v>1992</v>
      </c>
      <c r="K3" s="105" t="str">
        <f>+'[9]Undergrad All Races '!K3</f>
        <v>1993</v>
      </c>
      <c r="L3" s="104" t="str">
        <f>+'[9]Undergrad All Races '!L3</f>
        <v>1994</v>
      </c>
      <c r="M3" s="104">
        <f>+'[9]Undergrad All Races '!M3</f>
        <v>1995</v>
      </c>
      <c r="N3" s="106" t="str">
        <f>+'[9]Undergrad All Races '!N3</f>
        <v>1996</v>
      </c>
      <c r="O3" s="106">
        <f>+'[9]Undergrad All Races '!O3</f>
        <v>1997</v>
      </c>
      <c r="P3" s="106" t="str">
        <f>+'[9]Undergrad All Races '!P3</f>
        <v>1998</v>
      </c>
      <c r="Q3" s="106" t="str">
        <f>+'[9]Undergrad All Races '!Q3</f>
        <v>1999</v>
      </c>
      <c r="R3" s="104">
        <f>+'[9]Undergrad All Races '!R3</f>
        <v>2000</v>
      </c>
      <c r="S3" s="104">
        <f>+'[9]Undergrad All Races '!S3</f>
        <v>2001</v>
      </c>
      <c r="T3" s="107">
        <f>+'[9]Undergrad All Races '!T3</f>
        <v>2002</v>
      </c>
      <c r="U3" s="107">
        <f>+'[9]Undergrad All Races '!U3</f>
        <v>2003</v>
      </c>
      <c r="V3" s="107">
        <f>+'[9]Undergrad All Races '!V3</f>
        <v>2004</v>
      </c>
      <c r="W3" s="107">
        <f>+'[9]Undergrad All Races '!W3</f>
        <v>2005</v>
      </c>
      <c r="X3" s="107">
        <f>+'[9]Undergrad All Races '!X3</f>
        <v>2006</v>
      </c>
      <c r="Y3" s="107">
        <f>+'[9]Undergrad All Races '!Y3</f>
        <v>2007</v>
      </c>
      <c r="Z3" s="107">
        <f>+'[9]Undergrad All Races '!Z3</f>
        <v>2008</v>
      </c>
      <c r="AA3" s="107">
        <f>+'[9]Undergrad All Races '!AA3</f>
        <v>2009</v>
      </c>
      <c r="AB3" s="107">
        <f>+'[9]Undergrad All Races '!AB3</f>
        <v>2010</v>
      </c>
      <c r="AC3" s="107">
        <f>+'[9]Undergrad All Races '!AC3</f>
        <v>2011</v>
      </c>
      <c r="AD3" s="107">
        <f>+'[9]Undergrad All Races '!AD3</f>
        <v>2012</v>
      </c>
      <c r="AE3" s="132" t="s">
        <v>58</v>
      </c>
      <c r="AF3" s="132" t="s">
        <v>59</v>
      </c>
      <c r="AG3" s="132" t="s">
        <v>60</v>
      </c>
      <c r="AH3" s="132" t="s">
        <v>80</v>
      </c>
      <c r="AI3" s="132" t="s">
        <v>81</v>
      </c>
    </row>
    <row r="4" spans="1:35" ht="12.95" customHeight="1">
      <c r="A4" s="25" t="str">
        <f>+'[9]Undergrad All Races '!A4</f>
        <v>50 States and D.C.</v>
      </c>
      <c r="B4" s="108">
        <f>+'[9]Undergrad All Races '!B4</f>
        <v>9260915</v>
      </c>
      <c r="C4" s="108">
        <f>+'[9]Undergrad All Races '!C4</f>
        <v>9480581</v>
      </c>
      <c r="D4" s="108">
        <f>+'[9]Undergrad All Races '!D4</f>
        <v>10212608</v>
      </c>
      <c r="E4" s="108">
        <f>+'[9]Undergrad All Races '!E4</f>
        <v>10502871</v>
      </c>
      <c r="F4" s="108">
        <f>+'[9]Undergrad All Races '!F4</f>
        <v>9873016</v>
      </c>
      <c r="G4" s="108">
        <f>+'[9]Undergrad All Races '!G4</f>
        <v>10343026</v>
      </c>
      <c r="H4" s="108">
        <f>+'[9]Undergrad All Races '!H4</f>
        <v>11051497</v>
      </c>
      <c r="I4" s="108">
        <f>+'[9]Undergrad All Races '!I4</f>
        <v>11695057</v>
      </c>
      <c r="J4" s="108">
        <f>+'[9]Undergrad All Races '!J4</f>
        <v>12230757</v>
      </c>
      <c r="K4" s="108">
        <f>+'[9]Undergrad All Races '!K4</f>
        <v>12088276</v>
      </c>
      <c r="L4" s="108">
        <f>+'[9]Undergrad All Races '!L4</f>
        <v>11945795</v>
      </c>
      <c r="M4" s="108">
        <f>+'[9]Undergrad All Races '!M4</f>
        <v>11467428</v>
      </c>
      <c r="N4" s="108">
        <f>+'[9]Undergrad All Races '!N4</f>
        <v>11907628</v>
      </c>
      <c r="O4" s="108">
        <f>+'[9]Undergrad All Races '!O4</f>
        <v>11672833</v>
      </c>
      <c r="P4" s="108">
        <f>+'[9]Undergrad All Races '!P4</f>
        <v>11728825</v>
      </c>
      <c r="Q4" s="108">
        <f>+'[9]Undergrad All Races '!Q4</f>
        <v>12406127</v>
      </c>
      <c r="R4" s="108">
        <f>+'[9]Undergrad All Races '!R4</f>
        <v>12193724</v>
      </c>
      <c r="S4" s="108">
        <f>+'[9]Undergrad All Races '!S4</f>
        <v>12639210</v>
      </c>
      <c r="T4" s="108">
        <f>+'[9]Undergrad All Races '!T4</f>
        <v>13063620</v>
      </c>
      <c r="U4" s="108">
        <f>+'[9]Undergrad All Races '!U4</f>
        <v>13296458</v>
      </c>
      <c r="V4" s="108">
        <f>+'[9]Undergrad All Races '!V4</f>
        <v>13524474</v>
      </c>
      <c r="W4" s="108">
        <f>+'[9]Undergrad All Races '!W4</f>
        <v>13689854</v>
      </c>
      <c r="X4" s="108">
        <f>+'[9]Undergrad All Races '!X4</f>
        <v>13712579</v>
      </c>
      <c r="Y4" s="108">
        <f>+'[9]Undergrad All Races '!Y4</f>
        <v>14133494</v>
      </c>
      <c r="Z4" s="108">
        <f>+'[9]Undergrad All Races '!Z4</f>
        <v>14755459</v>
      </c>
      <c r="AA4" s="108">
        <f>+'[9]Undergrad All Races '!AA4</f>
        <v>15807879</v>
      </c>
      <c r="AB4" s="108">
        <f>+'[9]Undergrad All Races '!AB4</f>
        <v>16245731</v>
      </c>
      <c r="AC4" s="108">
        <f>+'[9]Undergrad All Races '!AC4</f>
        <v>16101050</v>
      </c>
      <c r="AD4" s="108">
        <f>+'[9]Undergrad All Races '!AD4</f>
        <v>16043070</v>
      </c>
      <c r="AE4" s="108">
        <f>+'[9]Undergrad All Races '!AE4</f>
        <v>15838898</v>
      </c>
      <c r="AF4" s="108">
        <f>+'[9]Undergrad All Races '!AF4</f>
        <v>15666443</v>
      </c>
      <c r="AG4" s="108">
        <f>+'[9]Undergrad All Races '!AG4</f>
        <v>15418854</v>
      </c>
      <c r="AH4" s="108">
        <f>+'[9]Undergrad All Races '!AH4</f>
        <v>15295698</v>
      </c>
      <c r="AI4" s="108">
        <f>+'[9]Undergrad All Races '!AI4</f>
        <v>15240728</v>
      </c>
    </row>
    <row r="5" spans="1:35" ht="12.95" customHeight="1">
      <c r="A5" s="1" t="str">
        <f>+'[9]Undergrad All Races '!A5</f>
        <v>SREB States</v>
      </c>
      <c r="B5" s="109">
        <f>+'[9]Undergrad All Races '!B5</f>
        <v>2551448</v>
      </c>
      <c r="C5" s="109">
        <f>+'[9]Undergrad All Races '!C5</f>
        <v>2672016</v>
      </c>
      <c r="D5" s="109">
        <f>+'[9]Undergrad All Races '!D5</f>
        <v>2849984</v>
      </c>
      <c r="E5" s="109">
        <f>+'[9]Undergrad All Races '!E5</f>
        <v>2994169</v>
      </c>
      <c r="F5" s="109">
        <f>+'[9]Undergrad All Races '!F5</f>
        <v>2993146</v>
      </c>
      <c r="G5" s="109">
        <f>+'[9]Undergrad All Races '!G5</f>
        <v>3069691</v>
      </c>
      <c r="H5" s="109">
        <f>+'[9]Undergrad All Races '!H5</f>
        <v>3338857</v>
      </c>
      <c r="I5" s="109">
        <f>+'[9]Undergrad All Races '!I5</f>
        <v>3618583</v>
      </c>
      <c r="J5" s="109">
        <f>+'[9]Undergrad All Races '!J5</f>
        <v>3823967</v>
      </c>
      <c r="K5" s="109">
        <f>+'[9]Undergrad All Races '!K5</f>
        <v>3810909.5</v>
      </c>
      <c r="L5" s="109">
        <f>+'[9]Undergrad All Races '!L5</f>
        <v>3797852</v>
      </c>
      <c r="M5" s="109">
        <f>+'[9]Undergrad All Races '!M5</f>
        <v>3772279</v>
      </c>
      <c r="N5" s="109">
        <f>+'[9]Undergrad All Races '!N5</f>
        <v>3786135</v>
      </c>
      <c r="O5" s="109">
        <f>+'[9]Undergrad All Races '!O5</f>
        <v>3845863</v>
      </c>
      <c r="P5" s="109">
        <f>+'[9]Undergrad All Races '!P5</f>
        <v>3881987</v>
      </c>
      <c r="Q5" s="109">
        <f>+'[9]Undergrad All Races '!Q5</f>
        <v>3982607</v>
      </c>
      <c r="R5" s="109">
        <f>+'[9]Undergrad All Races '!R5</f>
        <v>4033504</v>
      </c>
      <c r="S5" s="109">
        <f>+'[9]Undergrad All Races '!S5</f>
        <v>4211753</v>
      </c>
      <c r="T5" s="109">
        <f>+'[9]Undergrad All Races '!T5</f>
        <v>4389349</v>
      </c>
      <c r="U5" s="109">
        <f>+'[9]Undergrad All Races '!U5</f>
        <v>4543676</v>
      </c>
      <c r="V5" s="109">
        <f>+'[9]Undergrad All Races '!V5</f>
        <v>4636871</v>
      </c>
      <c r="W5" s="109">
        <f>+'[9]Undergrad All Races '!W5</f>
        <v>4650604</v>
      </c>
      <c r="X5" s="109">
        <f>+'[9]Undergrad All Races '!X5</f>
        <v>4730052</v>
      </c>
      <c r="Y5" s="109">
        <f>+'[9]Undergrad All Races '!Y5</f>
        <v>4828755</v>
      </c>
      <c r="Z5" s="109">
        <f>+'[9]Undergrad All Races '!Z5</f>
        <v>5043738</v>
      </c>
      <c r="AA5" s="109">
        <f>+'[9]Undergrad All Races '!AA5</f>
        <v>5544764</v>
      </c>
      <c r="AB5" s="109">
        <f>+'[9]Undergrad All Races '!AB5</f>
        <v>5725283</v>
      </c>
      <c r="AC5" s="109">
        <f>+'[9]Undergrad All Races '!AC5</f>
        <v>5765411</v>
      </c>
      <c r="AD5" s="109">
        <f>+'[9]Undergrad All Races '!AD5</f>
        <v>5698832</v>
      </c>
      <c r="AE5" s="109">
        <f>+'[9]Undergrad All Races '!AE5</f>
        <v>5633037</v>
      </c>
      <c r="AF5" s="109">
        <f>+'[9]Undergrad All Races '!AF5</f>
        <v>5584364</v>
      </c>
      <c r="AG5" s="109">
        <f>+'[9]Undergrad All Races '!AG5</f>
        <v>5509545</v>
      </c>
      <c r="AH5" s="109">
        <f>+'[9]Undergrad All Races '!AH5</f>
        <v>5503517</v>
      </c>
      <c r="AI5" s="109">
        <f>+'[9]Undergrad All Races '!AI5</f>
        <v>5517419</v>
      </c>
    </row>
    <row r="6" spans="1:35" s="41" customFormat="1" ht="12.95" customHeight="1">
      <c r="A6" s="26" t="str">
        <f>+'[9]Undergrad All Races '!A6</f>
        <v xml:space="preserve">   as a percent of U.S.</v>
      </c>
      <c r="B6" s="110">
        <f>+'[9]Undergrad All Races '!B6</f>
        <v>27.550711781719194</v>
      </c>
      <c r="C6" s="110">
        <f>+'[9]Undergrad All Races '!C6</f>
        <v>28.184095468410636</v>
      </c>
      <c r="D6" s="110">
        <f>+'[9]Undergrad All Races '!D6</f>
        <v>27.906524954252625</v>
      </c>
      <c r="E6" s="110">
        <f>+'[9]Undergrad All Races '!E6</f>
        <v>28.508100308953622</v>
      </c>
      <c r="F6" s="110">
        <f>+'[9]Undergrad All Races '!F6</f>
        <v>30.316430156701863</v>
      </c>
      <c r="G6" s="110">
        <f>+'[9]Undergrad All Races '!G6</f>
        <v>29.678848337034058</v>
      </c>
      <c r="H6" s="110">
        <f>+'[9]Undergrad All Races '!H6</f>
        <v>30.211807504449396</v>
      </c>
      <c r="I6" s="110">
        <f>+'[9]Undergrad All Races '!I6</f>
        <v>30.94113179610839</v>
      </c>
      <c r="J6" s="110">
        <f>+'[9]Undergrad All Races '!J6</f>
        <v>31.265170258880953</v>
      </c>
      <c r="K6" s="110">
        <f>+'[9]Undergrad All Races '!K6</f>
        <v>31.525665860044889</v>
      </c>
      <c r="L6" s="110">
        <f>+'[9]Undergrad All Races '!L6</f>
        <v>31.792375476056637</v>
      </c>
      <c r="M6" s="110">
        <f>+'[9]Undergrad All Races '!M6</f>
        <v>32.895597862048923</v>
      </c>
      <c r="N6" s="110">
        <f>+'[9]Undergrad All Races '!N6</f>
        <v>31.795879078520091</v>
      </c>
      <c r="O6" s="110">
        <f>+'[9]Undergrad All Races '!O6</f>
        <v>32.947126031872472</v>
      </c>
      <c r="P6" s="110">
        <f>+'[9]Undergrad All Races '!P6</f>
        <v>33.097833755725745</v>
      </c>
      <c r="Q6" s="110">
        <f>+'[9]Undergrad All Races '!Q6</f>
        <v>32.101936406099988</v>
      </c>
      <c r="R6" s="110">
        <f>+'[9]Undergrad All Races '!R6</f>
        <v>33.078524657438528</v>
      </c>
      <c r="S6" s="110">
        <f>+'[9]Undergrad All Races '!S6</f>
        <v>33.322913378288675</v>
      </c>
      <c r="T6" s="110">
        <f>+'[9]Undergrad All Races '!T6</f>
        <v>33.599790869605819</v>
      </c>
      <c r="U6" s="110">
        <f>+'[9]Undergrad All Races '!U6</f>
        <v>34.172078007541558</v>
      </c>
      <c r="V6" s="110">
        <f>+'[9]Undergrad All Races '!V6</f>
        <v>34.28503762882017</v>
      </c>
      <c r="W6" s="110">
        <f>+'[9]Undergrad All Races '!W6</f>
        <v>33.971173103818344</v>
      </c>
      <c r="X6" s="110">
        <f>+'[9]Undergrad All Races '!X6</f>
        <v>34.494255238201362</v>
      </c>
      <c r="Y6" s="110">
        <f>+'[9]Undergrad All Races '!Y6</f>
        <v>34.165330950718911</v>
      </c>
      <c r="Z6" s="110">
        <f>+'[9]Undergrad All Races '!Z6</f>
        <v>34.182183014435537</v>
      </c>
      <c r="AA6" s="110">
        <f>+'[9]Undergrad All Races '!AA6</f>
        <v>35.07595168206943</v>
      </c>
      <c r="AB6" s="110">
        <f>+'[9]Undergrad All Races '!AB6</f>
        <v>35.241769053051534</v>
      </c>
      <c r="AC6" s="110">
        <f>+'[9]Undergrad All Races '!AC6</f>
        <v>35.807670928293497</v>
      </c>
      <c r="AD6" s="110">
        <f>+'[9]Undergrad All Races '!AD6</f>
        <v>35.522079003582228</v>
      </c>
      <c r="AE6" s="110">
        <f>+'[9]Undergrad All Races '!AE6</f>
        <v>35.564576525462819</v>
      </c>
      <c r="AF6" s="110">
        <f>+'[9]Undergrad All Races '!AF6</f>
        <v>35.645385490503486</v>
      </c>
      <c r="AG6" s="110">
        <f>+'[9]Undergrad All Races '!AG6</f>
        <v>35.73251942070403</v>
      </c>
      <c r="AH6" s="110">
        <f>+'[9]Undergrad All Races '!AH6</f>
        <v>35.980816305342849</v>
      </c>
      <c r="AI6" s="110">
        <f>+'[9]Undergrad All Races '!AI6</f>
        <v>36.20180742022297</v>
      </c>
    </row>
    <row r="7" spans="1:35" ht="12.95" customHeight="1">
      <c r="A7" s="1" t="str">
        <f>+'[9]Undergrad All Races '!A7</f>
        <v>Alabama</v>
      </c>
      <c r="B7" s="111">
        <f>+'[9]Undergrad All Races '!B7</f>
        <v>134216</v>
      </c>
      <c r="C7" s="111">
        <f>+'[9]Undergrad All Races '!C7</f>
        <v>138935</v>
      </c>
      <c r="D7" s="111">
        <f>+'[9]Undergrad All Races '!D7</f>
        <v>142611</v>
      </c>
      <c r="E7" s="111">
        <f>+'[9]Undergrad All Races '!E7</f>
        <v>147379</v>
      </c>
      <c r="F7" s="111">
        <f>+'[9]Undergrad All Races '!F7</f>
        <v>146961</v>
      </c>
      <c r="G7" s="111">
        <f>+'[9]Undergrad All Races '!G7</f>
        <v>161274</v>
      </c>
      <c r="H7" s="111">
        <f>+'[9]Undergrad All Races '!H7</f>
        <v>176677</v>
      </c>
      <c r="I7" s="111">
        <f>+'[9]Undergrad All Races '!I7</f>
        <v>192169</v>
      </c>
      <c r="J7" s="111">
        <f>+'[9]Undergrad All Races '!J7</f>
        <v>203714</v>
      </c>
      <c r="K7" s="112">
        <f>+'[9]Undergrad All Races '!K7</f>
        <v>201705</v>
      </c>
      <c r="L7" s="111">
        <f>+'[9]Undergrad All Races '!L7</f>
        <v>199696</v>
      </c>
      <c r="M7" s="111">
        <f>+'[9]Undergrad All Races '!M7</f>
        <v>193359</v>
      </c>
      <c r="N7" s="111">
        <f>+'[9]Undergrad All Races '!N7</f>
        <v>189780</v>
      </c>
      <c r="O7" s="111">
        <f>+'[9]Undergrad All Races '!O7</f>
        <v>187980</v>
      </c>
      <c r="P7" s="111">
        <f>+'[9]Undergrad All Races '!P7</f>
        <v>184667</v>
      </c>
      <c r="Q7" s="111">
        <f>+'[9]Undergrad All Races '!Q7</f>
        <v>188902</v>
      </c>
      <c r="R7" s="111">
        <f>+'[9]Undergrad All Races '!R7</f>
        <v>194206</v>
      </c>
      <c r="S7" s="111">
        <f>+'[9]Undergrad All Races '!S7</f>
        <v>198489</v>
      </c>
      <c r="T7" s="111">
        <f>+'[9]Undergrad All Races '!T7</f>
        <v>205733</v>
      </c>
      <c r="U7" s="111">
        <f>+'[9]Undergrad All Races '!U7</f>
        <v>210689</v>
      </c>
      <c r="V7" s="111">
        <f>+'[9]Undergrad All Races '!V7</f>
        <v>210743</v>
      </c>
      <c r="W7" s="111">
        <f>+'[9]Undergrad All Races '!W7</f>
        <v>211132</v>
      </c>
      <c r="X7" s="111">
        <f>+'[9]Undergrad All Races '!X7</f>
        <v>212184</v>
      </c>
      <c r="Y7" s="111">
        <f>+'[9]Undergrad All Races '!Y7</f>
        <v>220484</v>
      </c>
      <c r="Z7" s="111">
        <f>+'[9]Undergrad All Races '!Z7</f>
        <v>243767</v>
      </c>
      <c r="AA7" s="113">
        <f>+'[9]Undergrad All Races '!AA7</f>
        <v>254356</v>
      </c>
      <c r="AB7" s="113">
        <f>+'[9]Undergrad All Races '!AB7</f>
        <v>262197</v>
      </c>
      <c r="AC7" s="113">
        <f>+'[9]Undergrad All Races '!AC7</f>
        <v>246117</v>
      </c>
      <c r="AD7" s="113">
        <f>+'[9]Undergrad All Races '!AD7</f>
        <v>249252</v>
      </c>
      <c r="AE7" s="113">
        <f>+'[9]Undergrad All Races '!AE7</f>
        <v>247474</v>
      </c>
      <c r="AF7" s="113">
        <f>+'[9]Undergrad All Races '!AF7</f>
        <v>246947</v>
      </c>
      <c r="AG7" s="113">
        <f>+'[9]Undergrad All Races '!AG7</f>
        <v>231759</v>
      </c>
      <c r="AH7" s="113">
        <f>+'[9]Undergrad All Races '!AH7</f>
        <v>230621</v>
      </c>
      <c r="AI7" s="113">
        <f>+'[9]Undergrad All Races '!AI7</f>
        <v>233663</v>
      </c>
    </row>
    <row r="8" spans="1:35" ht="12.95" customHeight="1">
      <c r="A8" s="1" t="str">
        <f>+'[9]Undergrad All Races '!A8</f>
        <v>Arkansas</v>
      </c>
      <c r="B8" s="111">
        <f>+'[9]Undergrad All Races '!B8</f>
        <v>59324</v>
      </c>
      <c r="C8" s="111">
        <f>+'[9]Undergrad All Races '!C8</f>
        <v>63746</v>
      </c>
      <c r="D8" s="111">
        <f>+'[9]Undergrad All Races '!D8</f>
        <v>68471</v>
      </c>
      <c r="E8" s="111">
        <f>+'[9]Undergrad All Races '!E8</f>
        <v>67785</v>
      </c>
      <c r="F8" s="111">
        <f>+'[9]Undergrad All Races '!F8</f>
        <v>68734</v>
      </c>
      <c r="G8" s="111">
        <f>+'[9]Undergrad All Races '!G8</f>
        <v>69521</v>
      </c>
      <c r="H8" s="111">
        <f>+'[9]Undergrad All Races '!H8</f>
        <v>75881</v>
      </c>
      <c r="I8" s="111">
        <f>+'[9]Undergrad All Races '!I8</f>
        <v>81396</v>
      </c>
      <c r="J8" s="111">
        <f>+'[9]Undergrad All Races '!J8</f>
        <v>87329</v>
      </c>
      <c r="K8" s="112">
        <f>+'[9]Undergrad All Races '!K8</f>
        <v>86328</v>
      </c>
      <c r="L8" s="111">
        <f>+'[9]Undergrad All Races '!L8</f>
        <v>85327</v>
      </c>
      <c r="M8" s="111">
        <f>+'[9]Undergrad All Races '!M8</f>
        <v>86420</v>
      </c>
      <c r="N8" s="111">
        <f>+'[9]Undergrad All Races '!N8</f>
        <v>88991</v>
      </c>
      <c r="O8" s="111">
        <f>+'[9]Undergrad All Races '!O8</f>
        <v>100385</v>
      </c>
      <c r="P8" s="111">
        <f>+'[9]Undergrad All Races '!P8</f>
        <v>101539</v>
      </c>
      <c r="Q8" s="111">
        <f>+'[9]Undergrad All Races '!Q8</f>
        <v>103276</v>
      </c>
      <c r="R8" s="111">
        <f>+'[9]Undergrad All Races '!R8</f>
        <v>101877</v>
      </c>
      <c r="S8" s="111">
        <f>+'[9]Undergrad All Races '!S8</f>
        <v>108768</v>
      </c>
      <c r="T8" s="111">
        <f>+'[9]Undergrad All Races '!T8</f>
        <v>112899</v>
      </c>
      <c r="U8" s="111">
        <f>+'[9]Undergrad All Races '!U8</f>
        <v>119038</v>
      </c>
      <c r="V8" s="111">
        <f>+'[9]Undergrad All Races '!V8</f>
        <v>122385</v>
      </c>
      <c r="W8" s="111">
        <f>+'[9]Undergrad All Races '!W8</f>
        <v>125886</v>
      </c>
      <c r="X8" s="111">
        <f>+'[9]Undergrad All Races '!X8</f>
        <v>128140</v>
      </c>
      <c r="Y8" s="111">
        <f>+'[9]Undergrad All Races '!Y8</f>
        <v>132292</v>
      </c>
      <c r="Z8" s="111">
        <f>+'[9]Undergrad All Races '!Z8</f>
        <v>136788</v>
      </c>
      <c r="AA8" s="113">
        <f>+'[9]Undergrad All Races '!AA8</f>
        <v>144527</v>
      </c>
      <c r="AB8" s="113">
        <f>+'[9]Undergrad All Races '!AB8</f>
        <v>151162</v>
      </c>
      <c r="AC8" s="113">
        <f>+'[9]Undergrad All Races '!AC8</f>
        <v>154090</v>
      </c>
      <c r="AD8" s="113">
        <f>+'[9]Undergrad All Races '!AD8</f>
        <v>152000</v>
      </c>
      <c r="AE8" s="113">
        <f>+'[9]Undergrad All Races '!AE8</f>
        <v>148033</v>
      </c>
      <c r="AF8" s="113">
        <f>+'[9]Undergrad All Races '!AF8</f>
        <v>146062</v>
      </c>
      <c r="AG8" s="113">
        <f>+'[9]Undergrad All Races '!AG8</f>
        <v>143678</v>
      </c>
      <c r="AH8" s="113">
        <f>+'[9]Undergrad All Races '!AH8</f>
        <v>141111</v>
      </c>
      <c r="AI8" s="113">
        <f>+'[9]Undergrad All Races '!AI8</f>
        <v>138006</v>
      </c>
    </row>
    <row r="9" spans="1:35" ht="12.95" customHeight="1">
      <c r="A9" s="1" t="str">
        <f>+'[9]Undergrad All Races '!A9</f>
        <v>Delaware</v>
      </c>
      <c r="B9" s="111">
        <f>+'[9]Undergrad All Races '!B9</f>
        <v>27615</v>
      </c>
      <c r="C9" s="111">
        <f>+'[9]Undergrad All Races '!C9</f>
        <v>27535</v>
      </c>
      <c r="D9" s="111">
        <f>+'[9]Undergrad All Races '!D9</f>
        <v>29530</v>
      </c>
      <c r="E9" s="111">
        <f>+'[9]Undergrad All Races '!E9</f>
        <v>29776</v>
      </c>
      <c r="F9" s="111">
        <f>+'[9]Undergrad All Races '!F9</f>
        <v>29204</v>
      </c>
      <c r="G9" s="111">
        <f>+'[9]Undergrad All Races '!G9</f>
        <v>29795</v>
      </c>
      <c r="H9" s="111">
        <f>+'[9]Undergrad All Races '!H9</f>
        <v>32675</v>
      </c>
      <c r="I9" s="111">
        <f>+'[9]Undergrad All Races '!I9</f>
        <v>35500</v>
      </c>
      <c r="J9" s="111">
        <f>+'[9]Undergrad All Races '!J9</f>
        <v>37263</v>
      </c>
      <c r="K9" s="112">
        <f>+'[9]Undergrad All Races '!K9</f>
        <v>37357.5</v>
      </c>
      <c r="L9" s="111">
        <f>+'[9]Undergrad All Races '!L9</f>
        <v>37452</v>
      </c>
      <c r="M9" s="111">
        <f>+'[9]Undergrad All Races '!M9</f>
        <v>37159</v>
      </c>
      <c r="N9" s="111">
        <f>+'[9]Undergrad All Races '!N9</f>
        <v>37822</v>
      </c>
      <c r="O9" s="111">
        <f>+'[9]Undergrad All Races '!O9</f>
        <v>37389</v>
      </c>
      <c r="P9" s="111">
        <f>+'[9]Undergrad All Races '!P9</f>
        <v>38544</v>
      </c>
      <c r="Q9" s="111">
        <f>+'[9]Undergrad All Races '!Q9</f>
        <v>40000</v>
      </c>
      <c r="R9" s="111">
        <f>+'[9]Undergrad All Races '!R9</f>
        <v>36128</v>
      </c>
      <c r="S9" s="111">
        <f>+'[9]Undergrad All Races '!S9</f>
        <v>38488</v>
      </c>
      <c r="T9" s="111">
        <f>+'[9]Undergrad All Races '!T9</f>
        <v>39390</v>
      </c>
      <c r="U9" s="111">
        <f>+'[9]Undergrad All Races '!U9</f>
        <v>38927</v>
      </c>
      <c r="V9" s="111">
        <f>+'[9]Undergrad All Races '!V9</f>
        <v>38919</v>
      </c>
      <c r="W9" s="111">
        <f>+'[9]Undergrad All Races '!W9</f>
        <v>39815</v>
      </c>
      <c r="X9" s="111">
        <f>+'[9]Undergrad All Races '!X9</f>
        <v>39312</v>
      </c>
      <c r="Y9" s="111">
        <f>+'[9]Undergrad All Races '!Y9</f>
        <v>39897</v>
      </c>
      <c r="Z9" s="111">
        <f>+'[9]Undergrad All Races '!Z9</f>
        <v>39682</v>
      </c>
      <c r="AA9" s="113">
        <f>+'[9]Undergrad All Races '!AA9</f>
        <v>41340</v>
      </c>
      <c r="AB9" s="113">
        <f>+'[9]Undergrad All Races '!AB9</f>
        <v>41600</v>
      </c>
      <c r="AC9" s="113">
        <f>+'[9]Undergrad All Races '!AC9</f>
        <v>40863</v>
      </c>
      <c r="AD9" s="113">
        <f>+'[9]Undergrad All Races '!AD9</f>
        <v>43390</v>
      </c>
      <c r="AE9" s="113">
        <f>+'[9]Undergrad All Races '!AE9</f>
        <v>44233</v>
      </c>
      <c r="AF9" s="113">
        <f>+'[9]Undergrad All Races '!AF9</f>
        <v>44658</v>
      </c>
      <c r="AG9" s="113">
        <f>+'[9]Undergrad All Races '!AG9</f>
        <v>44623</v>
      </c>
      <c r="AH9" s="113">
        <f>+'[9]Undergrad All Races '!AH9</f>
        <v>45622</v>
      </c>
      <c r="AI9" s="113">
        <f>+'[9]Undergrad All Races '!AI9</f>
        <v>44013</v>
      </c>
    </row>
    <row r="10" spans="1:35" ht="12.95" customHeight="1">
      <c r="A10" s="1" t="str">
        <f>+'[9]Undergrad All Races '!A10</f>
        <v>Florida</v>
      </c>
      <c r="B10" s="111">
        <f>+'[9]Undergrad All Races '!B10</f>
        <v>303690</v>
      </c>
      <c r="C10" s="111">
        <f>+'[9]Undergrad All Races '!C10</f>
        <v>328580</v>
      </c>
      <c r="D10" s="111">
        <f>+'[9]Undergrad All Races '!D10</f>
        <v>360438</v>
      </c>
      <c r="E10" s="111">
        <f>+'[9]Undergrad All Races '!E10</f>
        <v>380927</v>
      </c>
      <c r="F10" s="111">
        <f>+'[9]Undergrad All Races '!F10</f>
        <v>385027</v>
      </c>
      <c r="G10" s="111">
        <f>+'[9]Undergrad All Races '!G10</f>
        <v>412460</v>
      </c>
      <c r="H10" s="111">
        <f>+'[9]Undergrad All Races '!H10</f>
        <v>448941</v>
      </c>
      <c r="I10" s="111">
        <f>+'[9]Undergrad All Races '!I10</f>
        <v>516072</v>
      </c>
      <c r="J10" s="111">
        <f>+'[9]Undergrad All Races '!J10</f>
        <v>541189</v>
      </c>
      <c r="K10" s="112">
        <f>+'[9]Undergrad All Races '!K10</f>
        <v>545049</v>
      </c>
      <c r="L10" s="111">
        <f>+'[9]Undergrad All Races '!L10</f>
        <v>548909</v>
      </c>
      <c r="M10" s="111">
        <f>+'[9]Undergrad All Races '!M10</f>
        <v>547034</v>
      </c>
      <c r="N10" s="111">
        <f>+'[9]Undergrad All Races '!N10</f>
        <v>550498</v>
      </c>
      <c r="O10" s="111">
        <f>+'[9]Undergrad All Races '!O10</f>
        <v>563132</v>
      </c>
      <c r="P10" s="111">
        <f>+'[9]Undergrad All Races '!P10</f>
        <v>563793</v>
      </c>
      <c r="Q10" s="111">
        <f>+'[9]Undergrad All Races '!Q10</f>
        <v>584270</v>
      </c>
      <c r="R10" s="111">
        <f>+'[9]Undergrad All Races '!R10</f>
        <v>591881</v>
      </c>
      <c r="S10" s="111">
        <f>+'[9]Undergrad All Races '!S10</f>
        <v>626438</v>
      </c>
      <c r="T10" s="111">
        <f>+'[9]Undergrad All Races '!T10</f>
        <v>655298</v>
      </c>
      <c r="U10" s="111">
        <f>+'[9]Undergrad All Races '!U10</f>
        <v>693115</v>
      </c>
      <c r="V10" s="111">
        <f>+'[9]Undergrad All Races '!V10</f>
        <v>709485</v>
      </c>
      <c r="W10" s="111">
        <f>+'[9]Undergrad All Races '!W10</f>
        <v>709336</v>
      </c>
      <c r="X10" s="111">
        <f>+'[9]Undergrad All Races '!X10</f>
        <v>719953</v>
      </c>
      <c r="Y10" s="111">
        <f>+'[9]Undergrad All Races '!Y10</f>
        <v>743152</v>
      </c>
      <c r="Z10" s="111">
        <f>+'[9]Undergrad All Races '!Z10</f>
        <v>789855</v>
      </c>
      <c r="AA10" s="113">
        <f>+'[9]Undergrad All Races '!AA10</f>
        <v>887738</v>
      </c>
      <c r="AB10" s="113">
        <f>+'[9]Undergrad All Races '!AB10</f>
        <v>915787</v>
      </c>
      <c r="AC10" s="113">
        <f>+'[9]Undergrad All Races '!AC10</f>
        <v>929087</v>
      </c>
      <c r="AD10" s="113">
        <f>+'[9]Undergrad All Races '!AD10</f>
        <v>932744</v>
      </c>
      <c r="AE10" s="113">
        <f>+'[9]Undergrad All Races '!AE10</f>
        <v>915118</v>
      </c>
      <c r="AF10" s="113">
        <f>+'[9]Undergrad All Races '!AF10</f>
        <v>904262</v>
      </c>
      <c r="AG10" s="113">
        <f>+'[9]Undergrad All Races '!AG10</f>
        <v>882183</v>
      </c>
      <c r="AH10" s="113">
        <f>+'[9]Undergrad All Races '!AH10</f>
        <v>876340</v>
      </c>
      <c r="AI10" s="113">
        <f>+'[9]Undergrad All Races '!AI10</f>
        <v>872158</v>
      </c>
    </row>
    <row r="11" spans="1:35" ht="12.95" customHeight="1">
      <c r="A11" s="1" t="str">
        <f>+'[9]Undergrad All Races '!A11</f>
        <v>Georgia</v>
      </c>
      <c r="B11" s="111">
        <f>+'[9]Undergrad All Races '!B11</f>
        <v>140096</v>
      </c>
      <c r="C11" s="111">
        <f>+'[9]Undergrad All Races '!C11</f>
        <v>143407</v>
      </c>
      <c r="D11" s="111">
        <f>+'[9]Undergrad All Races '!D11</f>
        <v>150766</v>
      </c>
      <c r="E11" s="111">
        <f>+'[9]Undergrad All Races '!E11</f>
        <v>162993</v>
      </c>
      <c r="F11" s="111">
        <f>+'[9]Undergrad All Races '!F11</f>
        <v>159222</v>
      </c>
      <c r="G11" s="111">
        <f>+'[9]Undergrad All Races '!G11</f>
        <v>159662</v>
      </c>
      <c r="H11" s="111">
        <f>+'[9]Undergrad All Races '!H11</f>
        <v>193310</v>
      </c>
      <c r="I11" s="111">
        <f>+'[9]Undergrad All Races '!I11</f>
        <v>211035</v>
      </c>
      <c r="J11" s="111">
        <f>+'[9]Undergrad All Races '!J11</f>
        <v>248249</v>
      </c>
      <c r="K11" s="112">
        <f>+'[9]Undergrad All Races '!K11</f>
        <v>253635</v>
      </c>
      <c r="L11" s="111">
        <f>+'[9]Undergrad All Races '!L11</f>
        <v>259021</v>
      </c>
      <c r="M11" s="111">
        <f>+'[9]Undergrad All Races '!M11</f>
        <v>260023</v>
      </c>
      <c r="N11" s="111">
        <f>+'[9]Undergrad All Races '!N11</f>
        <v>265592</v>
      </c>
      <c r="O11" s="111">
        <f>+'[9]Undergrad All Races '!O11</f>
        <v>268180</v>
      </c>
      <c r="P11" s="111">
        <f>+'[9]Undergrad All Races '!P11</f>
        <v>268186</v>
      </c>
      <c r="Q11" s="111">
        <f>+'[9]Undergrad All Races '!Q11</f>
        <v>280023</v>
      </c>
      <c r="R11" s="111">
        <f>+'[9]Undergrad All Races '!R11</f>
        <v>287517</v>
      </c>
      <c r="S11" s="111">
        <f>+'[9]Undergrad All Races '!S11</f>
        <v>314298</v>
      </c>
      <c r="T11" s="111">
        <f>+'[9]Undergrad All Races '!T11</f>
        <v>330059</v>
      </c>
      <c r="U11" s="111">
        <f>+'[9]Undergrad All Races '!U11</f>
        <v>339382</v>
      </c>
      <c r="V11" s="111">
        <f>+'[9]Undergrad All Races '!V11</f>
        <v>345482</v>
      </c>
      <c r="W11" s="111">
        <f>+'[9]Undergrad All Races '!W11</f>
        <v>356318</v>
      </c>
      <c r="X11" s="111">
        <f>+'[9]Undergrad All Races '!X11</f>
        <v>362072</v>
      </c>
      <c r="Y11" s="111">
        <f>+'[9]Undergrad All Races '!Y11</f>
        <v>368899</v>
      </c>
      <c r="Z11" s="111">
        <f>+'[9]Undergrad All Races '!Z11</f>
        <v>384644</v>
      </c>
      <c r="AA11" s="113">
        <f>+'[9]Undergrad All Races '!AA11</f>
        <v>429364</v>
      </c>
      <c r="AB11" s="113">
        <f>+'[9]Undergrad All Races '!AB11</f>
        <v>457687</v>
      </c>
      <c r="AC11" s="113">
        <f>+'[9]Undergrad All Races '!AC11</f>
        <v>443880</v>
      </c>
      <c r="AD11" s="113">
        <f>+'[9]Undergrad All Races '!AD11</f>
        <v>437755</v>
      </c>
      <c r="AE11" s="113">
        <f>+'[9]Undergrad All Races '!AE11</f>
        <v>429575</v>
      </c>
      <c r="AF11" s="113">
        <f>+'[9]Undergrad All Races '!AF11</f>
        <v>427149</v>
      </c>
      <c r="AG11" s="113">
        <f>+'[9]Undergrad All Races '!AG11</f>
        <v>427858</v>
      </c>
      <c r="AH11" s="113">
        <f>+'[9]Undergrad All Races '!AH11</f>
        <v>430133</v>
      </c>
      <c r="AI11" s="113">
        <f>+'[9]Undergrad All Races '!AI11</f>
        <v>432855</v>
      </c>
    </row>
    <row r="12" spans="1:35" ht="12.95" customHeight="1">
      <c r="A12" s="1" t="str">
        <f>+'[9]Undergrad All Races '!A12</f>
        <v>Kentucky</v>
      </c>
      <c r="B12" s="111">
        <f>+'[9]Undergrad All Races '!B12</f>
        <v>104746</v>
      </c>
      <c r="C12" s="111">
        <f>+'[9]Undergrad All Races '!C12</f>
        <v>105109</v>
      </c>
      <c r="D12" s="111">
        <f>+'[9]Undergrad All Races '!D12</f>
        <v>114698</v>
      </c>
      <c r="E12" s="111">
        <f>+'[9]Undergrad All Races '!E12</f>
        <v>119643</v>
      </c>
      <c r="F12" s="111">
        <f>+'[9]Undergrad All Races '!F12</f>
        <v>119292</v>
      </c>
      <c r="G12" s="111">
        <f>+'[9]Undergrad All Races '!G12</f>
        <v>122698</v>
      </c>
      <c r="H12" s="111">
        <f>+'[9]Undergrad All Races '!H12</f>
        <v>136569</v>
      </c>
      <c r="I12" s="111">
        <f>+'[9]Undergrad All Races '!I12</f>
        <v>154292</v>
      </c>
      <c r="J12" s="111">
        <f>+'[9]Undergrad All Races '!J12</f>
        <v>162872</v>
      </c>
      <c r="K12" s="112">
        <f>+'[9]Undergrad All Races '!K12</f>
        <v>159514.5</v>
      </c>
      <c r="L12" s="111">
        <f>+'[9]Undergrad All Races '!L12</f>
        <v>156157</v>
      </c>
      <c r="M12" s="111">
        <f>+'[9]Undergrad All Races '!M12</f>
        <v>151504</v>
      </c>
      <c r="N12" s="111">
        <f>+'[9]Undergrad All Races '!N12</f>
        <v>150473</v>
      </c>
      <c r="O12" s="111">
        <f>+'[9]Undergrad All Races '!O12</f>
        <v>150419</v>
      </c>
      <c r="P12" s="111">
        <f>+'[9]Undergrad All Races '!P12</f>
        <v>151943</v>
      </c>
      <c r="Q12" s="111">
        <f>+'[9]Undergrad All Races '!Q12</f>
        <v>154390</v>
      </c>
      <c r="R12" s="111">
        <f>+'[9]Undergrad All Races '!R12</f>
        <v>158993</v>
      </c>
      <c r="S12" s="111">
        <f>+'[9]Undergrad All Races '!S12</f>
        <v>181014</v>
      </c>
      <c r="T12" s="111">
        <f>+'[9]Undergrad All Races '!T12</f>
        <v>185344</v>
      </c>
      <c r="U12" s="111">
        <f>+'[9]Undergrad All Races '!U12</f>
        <v>191496</v>
      </c>
      <c r="V12" s="111">
        <f>+'[9]Undergrad All Races '!V12</f>
        <v>194971</v>
      </c>
      <c r="W12" s="111">
        <f>+'[9]Undergrad All Races '!W12</f>
        <v>199970</v>
      </c>
      <c r="X12" s="111">
        <f>+'[9]Undergrad All Races '!X12</f>
        <v>204139</v>
      </c>
      <c r="Y12" s="111">
        <f>+'[9]Undergrad All Races '!Y12</f>
        <v>212249</v>
      </c>
      <c r="Z12" s="111">
        <f>+'[9]Undergrad All Races '!Z12</f>
        <v>213533</v>
      </c>
      <c r="AA12" s="113">
        <f>+'[9]Undergrad All Races '!AA12</f>
        <v>234703</v>
      </c>
      <c r="AB12" s="113">
        <f>+'[9]Undergrad All Races '!AB12</f>
        <v>244977</v>
      </c>
      <c r="AC12" s="113">
        <f>+'[9]Undergrad All Races '!AC12</f>
        <v>246374</v>
      </c>
      <c r="AD12" s="113">
        <f>+'[9]Undergrad All Races '!AD12</f>
        <v>233813</v>
      </c>
      <c r="AE12" s="113">
        <f>+'[9]Undergrad All Races '!AE12</f>
        <v>226356</v>
      </c>
      <c r="AF12" s="113">
        <f>+'[9]Undergrad All Races '!AF12</f>
        <v>217400</v>
      </c>
      <c r="AG12" s="113">
        <f>+'[9]Undergrad All Races '!AG12</f>
        <v>208160</v>
      </c>
      <c r="AH12" s="113">
        <f>+'[9]Undergrad All Races '!AH12</f>
        <v>206188</v>
      </c>
      <c r="AI12" s="113">
        <f>+'[9]Undergrad All Races '!AI12</f>
        <v>205094</v>
      </c>
    </row>
    <row r="13" spans="1:35" ht="12.95" customHeight="1">
      <c r="A13" s="1" t="str">
        <f>+'[9]Undergrad All Races '!A13</f>
        <v>Louisiana</v>
      </c>
      <c r="B13" s="111">
        <f>+'[9]Undergrad All Races '!B13</f>
        <v>129204</v>
      </c>
      <c r="C13" s="111">
        <f>+'[9]Undergrad All Races '!C13</f>
        <v>125462</v>
      </c>
      <c r="D13" s="111">
        <f>+'[9]Undergrad All Races '!D13</f>
        <v>130582</v>
      </c>
      <c r="E13" s="111">
        <f>+'[9]Undergrad All Races '!E13</f>
        <v>139152</v>
      </c>
      <c r="F13" s="111">
        <f>+'[9]Undergrad All Races '!F13</f>
        <v>141811</v>
      </c>
      <c r="G13" s="111">
        <f>+'[9]Undergrad All Races '!G13</f>
        <v>141155</v>
      </c>
      <c r="H13" s="111">
        <f>+'[9]Undergrad All Races '!H13</f>
        <v>147953</v>
      </c>
      <c r="I13" s="111">
        <f>+'[9]Undergrad All Races '!I13</f>
        <v>158649</v>
      </c>
      <c r="J13" s="111">
        <f>+'[9]Undergrad All Races '!J13</f>
        <v>171997</v>
      </c>
      <c r="K13" s="112">
        <f>+'[9]Undergrad All Races '!K13</f>
        <v>171080.5</v>
      </c>
      <c r="L13" s="111">
        <f>+'[9]Undergrad All Races '!L13</f>
        <v>170164</v>
      </c>
      <c r="M13" s="111">
        <f>+'[9]Undergrad All Races '!M13</f>
        <v>166458</v>
      </c>
      <c r="N13" s="111">
        <f>+'[9]Undergrad All Races '!N13</f>
        <v>169338</v>
      </c>
      <c r="O13" s="111">
        <f>+'[9]Undergrad All Races '!O13</f>
        <v>181447</v>
      </c>
      <c r="P13" s="111">
        <f>+'[9]Undergrad All Races '!P13</f>
        <v>182612</v>
      </c>
      <c r="Q13" s="111">
        <f>+'[9]Undergrad All Races '!Q13</f>
        <v>186549</v>
      </c>
      <c r="R13" s="111">
        <f>+'[9]Undergrad All Races '!R13</f>
        <v>182797</v>
      </c>
      <c r="S13" s="111">
        <f>+'[9]Undergrad All Races '!S13</f>
        <v>188625</v>
      </c>
      <c r="T13" s="111">
        <f>+'[9]Undergrad All Races '!T13</f>
        <v>188304</v>
      </c>
      <c r="U13" s="111">
        <f>+'[9]Undergrad All Races '!U13</f>
        <v>199127</v>
      </c>
      <c r="V13" s="111">
        <f>+'[9]Undergrad All Races '!V13</f>
        <v>200435</v>
      </c>
      <c r="W13" s="111">
        <f>+'[9]Undergrad All Races '!W13</f>
        <v>165476</v>
      </c>
      <c r="X13" s="111">
        <f>+'[9]Undergrad All Races '!X13</f>
        <v>184287</v>
      </c>
      <c r="Y13" s="111">
        <f>+'[9]Undergrad All Races '!Y13</f>
        <v>185288</v>
      </c>
      <c r="Z13" s="111">
        <f>+'[9]Undergrad All Races '!Z13</f>
        <v>194174</v>
      </c>
      <c r="AA13" s="113">
        <f>+'[9]Undergrad All Races '!AA13</f>
        <v>207141</v>
      </c>
      <c r="AB13" s="113">
        <f>+'[9]Undergrad All Races '!AB13</f>
        <v>215725</v>
      </c>
      <c r="AC13" s="113">
        <f>+'[9]Undergrad All Races '!AC13</f>
        <v>212150</v>
      </c>
      <c r="AD13" s="113">
        <f>+'[9]Undergrad All Races '!AD13</f>
        <v>212976</v>
      </c>
      <c r="AE13" s="113">
        <f>+'[9]Undergrad All Races '!AE13</f>
        <v>208321</v>
      </c>
      <c r="AF13" s="113">
        <f>+'[9]Undergrad All Races '!AF13</f>
        <v>202669</v>
      </c>
      <c r="AG13" s="113">
        <f>+'[9]Undergrad All Races '!AG13</f>
        <v>201219</v>
      </c>
      <c r="AH13" s="113">
        <f>+'[9]Undergrad All Races '!AH13</f>
        <v>196629</v>
      </c>
      <c r="AI13" s="113">
        <f>+'[9]Undergrad All Races '!AI13</f>
        <v>197977</v>
      </c>
    </row>
    <row r="14" spans="1:35" ht="12.95" customHeight="1">
      <c r="A14" s="1" t="str">
        <f>+'[9]Undergrad All Races '!A14</f>
        <v>Maryland</v>
      </c>
      <c r="B14" s="111">
        <f>+'[9]Undergrad All Races '!B14</f>
        <v>173885</v>
      </c>
      <c r="C14" s="111">
        <f>+'[9]Undergrad All Races '!C14</f>
        <v>180361</v>
      </c>
      <c r="D14" s="111">
        <f>+'[9]Undergrad All Races '!D14</f>
        <v>185397</v>
      </c>
      <c r="E14" s="111">
        <f>+'[9]Undergrad All Races '!E14</f>
        <v>201164</v>
      </c>
      <c r="F14" s="111">
        <f>+'[9]Undergrad All Races '!F14</f>
        <v>200305</v>
      </c>
      <c r="G14" s="111">
        <f>+'[9]Undergrad All Races '!G14</f>
        <v>197857</v>
      </c>
      <c r="H14" s="111">
        <f>+'[9]Undergrad All Races '!H14</f>
        <v>209345</v>
      </c>
      <c r="I14" s="111">
        <f>+'[9]Undergrad All Races '!I14</f>
        <v>215736</v>
      </c>
      <c r="J14" s="111">
        <f>+'[9]Undergrad All Races '!J14</f>
        <v>220401</v>
      </c>
      <c r="K14" s="112">
        <f>+'[9]Undergrad All Races '!K14</f>
        <v>218058.5</v>
      </c>
      <c r="L14" s="111">
        <f>+'[9]Undergrad All Races '!L14</f>
        <v>215716</v>
      </c>
      <c r="M14" s="111">
        <f>+'[9]Undergrad All Races '!M14</f>
        <v>209897</v>
      </c>
      <c r="N14" s="111">
        <f>+'[9]Undergrad All Races '!N14</f>
        <v>208250</v>
      </c>
      <c r="O14" s="111">
        <f>+'[9]Undergrad All Races '!O14</f>
        <v>203836</v>
      </c>
      <c r="P14" s="111">
        <f>+'[9]Undergrad All Races '!P14</f>
        <v>205171</v>
      </c>
      <c r="Q14" s="111">
        <f>+'[9]Undergrad All Races '!Q14</f>
        <v>213710</v>
      </c>
      <c r="R14" s="111">
        <f>+'[9]Undergrad All Races '!R14</f>
        <v>209045</v>
      </c>
      <c r="S14" s="111">
        <f>+'[9]Undergrad All Races '!S14</f>
        <v>219624</v>
      </c>
      <c r="T14" s="111">
        <f>+'[9]Undergrad All Races '!T14</f>
        <v>226526</v>
      </c>
      <c r="U14" s="111">
        <f>+'[9]Undergrad All Races '!U14</f>
        <v>230147</v>
      </c>
      <c r="V14" s="111">
        <f>+'[9]Undergrad All Races '!V14</f>
        <v>231502</v>
      </c>
      <c r="W14" s="111">
        <f>+'[9]Undergrad All Races '!W14</f>
        <v>231236</v>
      </c>
      <c r="X14" s="111">
        <f>+'[9]Undergrad All Races '!X14</f>
        <v>232471</v>
      </c>
      <c r="Y14" s="111">
        <f>+'[9]Undergrad All Races '!Y14</f>
        <v>237478</v>
      </c>
      <c r="Z14" s="111">
        <f>+'[9]Undergrad All Races '!Z14</f>
        <v>246424</v>
      </c>
      <c r="AA14" s="113">
        <f>+'[9]Undergrad All Races '!AA14</f>
        <v>263668</v>
      </c>
      <c r="AB14" s="113">
        <f>+'[9]Undergrad All Races '!AB14</f>
        <v>279771</v>
      </c>
      <c r="AC14" s="113">
        <f>+'[9]Undergrad All Races '!AC14</f>
        <v>286698</v>
      </c>
      <c r="AD14" s="113">
        <f>+'[9]Undergrad All Races '!AD14</f>
        <v>282450</v>
      </c>
      <c r="AE14" s="113">
        <f>+'[9]Undergrad All Races '!AE14</f>
        <v>275998</v>
      </c>
      <c r="AF14" s="113">
        <f>+'[9]Undergrad All Races '!AF14</f>
        <v>277602</v>
      </c>
      <c r="AG14" s="113">
        <f>+'[9]Undergrad All Races '!AG14</f>
        <v>273752</v>
      </c>
      <c r="AH14" s="113">
        <f>+'[9]Undergrad All Races '!AH14</f>
        <v>273736</v>
      </c>
      <c r="AI14" s="113">
        <f>+'[9]Undergrad All Races '!AI14</f>
        <v>270520</v>
      </c>
    </row>
    <row r="15" spans="1:35" ht="12.95" customHeight="1">
      <c r="A15" s="1" t="str">
        <f>+'[9]Undergrad All Races '!A15</f>
        <v>Mississippi</v>
      </c>
      <c r="B15" s="111">
        <f>+'[9]Undergrad All Races '!B15</f>
        <v>82750</v>
      </c>
      <c r="C15" s="111">
        <f>+'[9]Undergrad All Races '!C15</f>
        <v>84954</v>
      </c>
      <c r="D15" s="111">
        <f>+'[9]Undergrad All Races '!D15</f>
        <v>89650</v>
      </c>
      <c r="E15" s="111">
        <f>+'[9]Undergrad All Races '!E15</f>
        <v>94291</v>
      </c>
      <c r="F15" s="111">
        <f>+'[9]Undergrad All Races '!F15</f>
        <v>90193</v>
      </c>
      <c r="G15" s="111">
        <f>+'[9]Undergrad All Races '!G15</f>
        <v>90228</v>
      </c>
      <c r="H15" s="111">
        <f>+'[9]Undergrad All Races '!H15</f>
        <v>100805</v>
      </c>
      <c r="I15" s="111">
        <f>+'[9]Undergrad All Races '!I15</f>
        <v>109595</v>
      </c>
      <c r="J15" s="111">
        <f>+'[9]Undergrad All Races '!J15</f>
        <v>110648</v>
      </c>
      <c r="K15" s="112">
        <f>+'[9]Undergrad All Races '!K15</f>
        <v>108993.5</v>
      </c>
      <c r="L15" s="111">
        <f>+'[9]Undergrad All Races '!L15</f>
        <v>107339</v>
      </c>
      <c r="M15" s="111">
        <f>+'[9]Undergrad All Races '!M15</f>
        <v>108248</v>
      </c>
      <c r="N15" s="111">
        <f>+'[9]Undergrad All Races '!N15</f>
        <v>111541</v>
      </c>
      <c r="O15" s="111">
        <f>+'[9]Undergrad All Races '!O15</f>
        <v>115444</v>
      </c>
      <c r="P15" s="111">
        <f>+'[9]Undergrad All Races '!P15</f>
        <v>117397</v>
      </c>
      <c r="Q15" s="111">
        <f>+'[9]Undergrad All Races '!Q15</f>
        <v>118616</v>
      </c>
      <c r="R15" s="111">
        <f>+'[9]Undergrad All Races '!R15</f>
        <v>121482</v>
      </c>
      <c r="S15" s="111">
        <f>+'[9]Undergrad All Races '!S15</f>
        <v>121178</v>
      </c>
      <c r="T15" s="111">
        <f>+'[9]Undergrad All Races '!T15</f>
        <v>129204</v>
      </c>
      <c r="U15" s="111">
        <f>+'[9]Undergrad All Races '!U15</f>
        <v>129678</v>
      </c>
      <c r="V15" s="111">
        <f>+'[9]Undergrad All Races '!V15</f>
        <v>132069</v>
      </c>
      <c r="W15" s="111">
        <f>+'[9]Undergrad All Races '!W15</f>
        <v>130642</v>
      </c>
      <c r="X15" s="111">
        <f>+'[9]Undergrad All Races '!X15</f>
        <v>131665</v>
      </c>
      <c r="Y15" s="111">
        <f>+'[9]Undergrad All Races '!Y15</f>
        <v>134700</v>
      </c>
      <c r="Z15" s="111">
        <f>+'[9]Undergrad All Races '!Z15</f>
        <v>138019</v>
      </c>
      <c r="AA15" s="113">
        <f>+'[9]Undergrad All Races '!AA15</f>
        <v>149765</v>
      </c>
      <c r="AB15" s="113">
        <f>+'[9]Undergrad All Races '!AB15</f>
        <v>150426</v>
      </c>
      <c r="AC15" s="113">
        <f>+'[9]Undergrad All Races '!AC15</f>
        <v>153168</v>
      </c>
      <c r="AD15" s="113">
        <f>+'[9]Undergrad All Races '!AD15</f>
        <v>151656</v>
      </c>
      <c r="AE15" s="113">
        <f>+'[9]Undergrad All Races '!AE15</f>
        <v>148158</v>
      </c>
      <c r="AF15" s="113">
        <f>+'[9]Undergrad All Races '!AF15</f>
        <v>146487</v>
      </c>
      <c r="AG15" s="113">
        <f>+'[9]Undergrad All Races '!AG15</f>
        <v>147876</v>
      </c>
      <c r="AH15" s="113">
        <f>+'[9]Undergrad All Races '!AH15</f>
        <v>147729</v>
      </c>
      <c r="AI15" s="113">
        <f>+'[9]Undergrad All Races '!AI15</f>
        <v>147707</v>
      </c>
    </row>
    <row r="16" spans="1:35" ht="12.95" customHeight="1">
      <c r="A16" s="1" t="str">
        <f>+'[9]Undergrad All Races '!A16</f>
        <v>North Carolina</v>
      </c>
      <c r="B16" s="111">
        <f>+'[9]Undergrad All Races '!B16</f>
        <v>219528</v>
      </c>
      <c r="C16" s="111">
        <f>+'[9]Undergrad All Races '!C16</f>
        <v>233316</v>
      </c>
      <c r="D16" s="111">
        <f>+'[9]Undergrad All Races '!D16</f>
        <v>255299</v>
      </c>
      <c r="E16" s="111">
        <f>+'[9]Undergrad All Races '!E16</f>
        <v>269482</v>
      </c>
      <c r="F16" s="111">
        <f>+'[9]Undergrad All Races '!F16</f>
        <v>274481</v>
      </c>
      <c r="G16" s="111">
        <f>+'[9]Undergrad All Races '!G16</f>
        <v>287685</v>
      </c>
      <c r="H16" s="111">
        <f>+'[9]Undergrad All Races '!H16</f>
        <v>296079</v>
      </c>
      <c r="I16" s="111">
        <f>+'[9]Undergrad All Races '!I16</f>
        <v>314156</v>
      </c>
      <c r="J16" s="111">
        <f>+'[9]Undergrad All Races '!J16</f>
        <v>341788</v>
      </c>
      <c r="K16" s="112">
        <f>+'[9]Undergrad All Races '!K16</f>
        <v>333241</v>
      </c>
      <c r="L16" s="111">
        <f>+'[9]Undergrad All Races '!L16</f>
        <v>324694</v>
      </c>
      <c r="M16" s="111">
        <f>+'[9]Undergrad All Races '!M16</f>
        <v>326212</v>
      </c>
      <c r="N16" s="111">
        <f>+'[9]Undergrad All Races '!N16</f>
        <v>327302</v>
      </c>
      <c r="O16" s="111">
        <f>+'[9]Undergrad All Races '!O16</f>
        <v>324845</v>
      </c>
      <c r="P16" s="111">
        <f>+'[9]Undergrad All Races '!P16</f>
        <v>337518</v>
      </c>
      <c r="Q16" s="111">
        <f>+'[9]Undergrad All Races '!Q16</f>
        <v>346321</v>
      </c>
      <c r="R16" s="111">
        <f>+'[9]Undergrad All Races '!R16</f>
        <v>349921</v>
      </c>
      <c r="S16" s="111">
        <f>+'[9]Undergrad All Races '!S16</f>
        <v>367438</v>
      </c>
      <c r="T16" s="111">
        <f>+'[9]Undergrad All Races '!T16</f>
        <v>383881</v>
      </c>
      <c r="U16" s="111">
        <f>+'[9]Undergrad All Races '!U16</f>
        <v>397274</v>
      </c>
      <c r="V16" s="111">
        <f>+'[9]Undergrad All Races '!V16</f>
        <v>402418</v>
      </c>
      <c r="W16" s="111">
        <f>+'[9]Undergrad All Races '!W16</f>
        <v>409415</v>
      </c>
      <c r="X16" s="111">
        <f>+'[9]Undergrad All Races '!X16</f>
        <v>417790</v>
      </c>
      <c r="Y16" s="111">
        <f>+'[9]Undergrad All Races '!Y16</f>
        <v>415936</v>
      </c>
      <c r="Z16" s="111">
        <f>+'[9]Undergrad All Races '!Z16</f>
        <v>438181</v>
      </c>
      <c r="AA16" s="113">
        <f>+'[9]Undergrad All Races '!AA16</f>
        <v>474009</v>
      </c>
      <c r="AB16" s="113">
        <f>+'[9]Undergrad All Races '!AB16</f>
        <v>474235</v>
      </c>
      <c r="AC16" s="113">
        <f>+'[9]Undergrad All Races '!AC16</f>
        <v>479248</v>
      </c>
      <c r="AD16" s="113">
        <f>+'[9]Undergrad All Races '!AD16</f>
        <v>474079</v>
      </c>
      <c r="AE16" s="113">
        <f>+'[9]Undergrad All Races '!AE16</f>
        <v>472680</v>
      </c>
      <c r="AF16" s="113">
        <f>+'[9]Undergrad All Races '!AF16</f>
        <v>470387</v>
      </c>
      <c r="AG16" s="113">
        <f>+'[9]Undergrad All Races '!AG16</f>
        <v>462728</v>
      </c>
      <c r="AH16" s="113">
        <f>+'[9]Undergrad All Races '!AH16</f>
        <v>461203</v>
      </c>
      <c r="AI16" s="113">
        <f>+'[9]Undergrad All Races '!AI16</f>
        <v>461992</v>
      </c>
    </row>
    <row r="17" spans="1:35" ht="12.95" customHeight="1">
      <c r="A17" s="1" t="str">
        <f>+'[9]Undergrad All Races '!A17</f>
        <v>Oklahoma</v>
      </c>
      <c r="B17" s="111">
        <f>+'[9]Undergrad All Races '!B17</f>
        <v>121715</v>
      </c>
      <c r="C17" s="111">
        <f>+'[9]Undergrad All Races '!C17</f>
        <v>123785</v>
      </c>
      <c r="D17" s="111">
        <f>+'[9]Undergrad All Races '!D17</f>
        <v>133363</v>
      </c>
      <c r="E17" s="111">
        <f>+'[9]Undergrad All Races '!E17</f>
        <v>140173</v>
      </c>
      <c r="F17" s="111">
        <f>+'[9]Undergrad All Races '!F17</f>
        <v>133456</v>
      </c>
      <c r="G17" s="111">
        <f>+'[9]Undergrad All Races '!G17</f>
        <v>141880</v>
      </c>
      <c r="H17" s="111">
        <f>+'[9]Undergrad All Races '!H17</f>
        <v>147857</v>
      </c>
      <c r="I17" s="111">
        <f>+'[9]Undergrad All Races '!I17</f>
        <v>146267</v>
      </c>
      <c r="J17" s="111">
        <f>+'[9]Undergrad All Races '!J17</f>
        <v>157680</v>
      </c>
      <c r="K17" s="112">
        <f>+'[9]Undergrad All Races '!K17</f>
        <v>155879</v>
      </c>
      <c r="L17" s="111">
        <f>+'[9]Undergrad All Races '!L17</f>
        <v>154078</v>
      </c>
      <c r="M17" s="111">
        <f>+'[9]Undergrad All Races '!M17</f>
        <v>148988</v>
      </c>
      <c r="N17" s="111">
        <f>+'[9]Undergrad All Races '!N17</f>
        <v>147528</v>
      </c>
      <c r="O17" s="111">
        <f>+'[9]Undergrad All Races '!O17</f>
        <v>146613</v>
      </c>
      <c r="P17" s="111">
        <f>+'[9]Undergrad All Races '!P17</f>
        <v>148611</v>
      </c>
      <c r="Q17" s="111">
        <f>+'[9]Undergrad All Races '!Q17</f>
        <v>150165</v>
      </c>
      <c r="R17" s="111">
        <f>+'[9]Undergrad All Races '!R17</f>
        <v>151622</v>
      </c>
      <c r="S17" s="111">
        <f>+'[9]Undergrad All Races '!S17</f>
        <v>158981</v>
      </c>
      <c r="T17" s="111">
        <f>+'[9]Undergrad All Races '!T17</f>
        <v>164939</v>
      </c>
      <c r="U17" s="111">
        <f>+'[9]Undergrad All Races '!U17</f>
        <v>173662</v>
      </c>
      <c r="V17" s="111">
        <f>+'[9]Undergrad All Races '!V17</f>
        <v>175519</v>
      </c>
      <c r="W17" s="111">
        <f>+'[9]Undergrad All Races '!W17</f>
        <v>176506</v>
      </c>
      <c r="X17" s="111">
        <f>+'[9]Undergrad All Races '!X17</f>
        <v>173975</v>
      </c>
      <c r="Y17" s="111">
        <f>+'[9]Undergrad All Races '!Y17</f>
        <v>172549</v>
      </c>
      <c r="Z17" s="111">
        <f>+'[9]Undergrad All Races '!Z17</f>
        <v>170237</v>
      </c>
      <c r="AA17" s="113">
        <f>+'[9]Undergrad All Races '!AA17</f>
        <v>193069</v>
      </c>
      <c r="AB17" s="113">
        <f>+'[9]Undergrad All Races '!AB17</f>
        <v>189651</v>
      </c>
      <c r="AC17" s="113">
        <f>+'[9]Undergrad All Races '!AC17</f>
        <v>189281</v>
      </c>
      <c r="AD17" s="113">
        <f>+'[9]Undergrad All Races '!AD17</f>
        <v>188027</v>
      </c>
      <c r="AE17" s="113">
        <f>+'[9]Undergrad All Races '!AE17</f>
        <v>181111</v>
      </c>
      <c r="AF17" s="113">
        <f>+'[9]Undergrad All Races '!AF17</f>
        <v>176818</v>
      </c>
      <c r="AG17" s="113">
        <f>+'[9]Undergrad All Races '!AG17</f>
        <v>171795</v>
      </c>
      <c r="AH17" s="113">
        <f>+'[9]Undergrad All Races '!AH17</f>
        <v>168650</v>
      </c>
      <c r="AI17" s="113">
        <f>+'[9]Undergrad All Races '!AI17</f>
        <v>164863</v>
      </c>
    </row>
    <row r="18" spans="1:35" ht="12.95" customHeight="1">
      <c r="A18" s="1" t="str">
        <f>+'[9]Undergrad All Races '!A18</f>
        <v>South Carolina</v>
      </c>
      <c r="B18" s="111">
        <f>+'[9]Undergrad All Races '!B18</f>
        <v>101574</v>
      </c>
      <c r="C18" s="111">
        <f>+'[9]Undergrad All Races '!C18</f>
        <v>109701</v>
      </c>
      <c r="D18" s="111">
        <f>+'[9]Undergrad All Races '!D18</f>
        <v>116290</v>
      </c>
      <c r="E18" s="111">
        <f>+'[9]Undergrad All Races '!E18</f>
        <v>116229</v>
      </c>
      <c r="F18" s="111">
        <f>+'[9]Undergrad All Races '!F18</f>
        <v>109711</v>
      </c>
      <c r="G18" s="111">
        <f>+'[9]Undergrad All Races '!G18</f>
        <v>114812</v>
      </c>
      <c r="H18" s="111">
        <f>+'[9]Undergrad All Races '!H18</f>
        <v>125971</v>
      </c>
      <c r="I18" s="111">
        <f>+'[9]Undergrad All Races '!I18</f>
        <v>138441</v>
      </c>
      <c r="J18" s="111">
        <f>+'[9]Undergrad All Races '!J18</f>
        <v>145759</v>
      </c>
      <c r="K18" s="112">
        <f>+'[9]Undergrad All Races '!K18</f>
        <v>145701</v>
      </c>
      <c r="L18" s="111">
        <f>+'[9]Undergrad All Races '!L18</f>
        <v>145643</v>
      </c>
      <c r="M18" s="111">
        <f>+'[9]Undergrad All Races '!M18</f>
        <v>146793</v>
      </c>
      <c r="N18" s="111">
        <f>+'[9]Undergrad All Races '!N18</f>
        <v>146878</v>
      </c>
      <c r="O18" s="111">
        <f>+'[9]Undergrad All Races '!O18</f>
        <v>149070</v>
      </c>
      <c r="P18" s="111">
        <f>+'[9]Undergrad All Races '!P18</f>
        <v>152374</v>
      </c>
      <c r="Q18" s="111">
        <f>+'[9]Undergrad All Races '!Q18</f>
        <v>157590</v>
      </c>
      <c r="R18" s="111">
        <f>+'[9]Undergrad All Races '!R18</f>
        <v>156968</v>
      </c>
      <c r="S18" s="111">
        <f>+'[9]Undergrad All Races '!S18</f>
        <v>162767</v>
      </c>
      <c r="T18" s="111">
        <f>+'[9]Undergrad All Races '!T18</f>
        <v>170289</v>
      </c>
      <c r="U18" s="111">
        <f>+'[9]Undergrad All Races '!U18</f>
        <v>175551</v>
      </c>
      <c r="V18" s="111">
        <f>+'[9]Undergrad All Races '!V18</f>
        <v>176540</v>
      </c>
      <c r="W18" s="111">
        <f>+'[9]Undergrad All Races '!W18</f>
        <v>176555</v>
      </c>
      <c r="X18" s="111">
        <f>+'[9]Undergrad All Races '!X18</f>
        <v>178172</v>
      </c>
      <c r="Y18" s="111">
        <f>+'[9]Undergrad All Races '!Y18</f>
        <v>183892</v>
      </c>
      <c r="Z18" s="111">
        <f>+'[9]Undergrad All Races '!Z18</f>
        <v>195429</v>
      </c>
      <c r="AA18" s="113">
        <f>+'[9]Undergrad All Races '!AA18</f>
        <v>210383</v>
      </c>
      <c r="AB18" s="113">
        <f>+'[9]Undergrad All Races '!AB18</f>
        <v>220089</v>
      </c>
      <c r="AC18" s="113">
        <f>+'[9]Undergrad All Races '!AC18</f>
        <v>225446</v>
      </c>
      <c r="AD18" s="113">
        <f>+'[9]Undergrad All Races '!AD18</f>
        <v>225369</v>
      </c>
      <c r="AE18" s="113">
        <f>+'[9]Undergrad All Races '!AE18</f>
        <v>223280</v>
      </c>
      <c r="AF18" s="113">
        <f>+'[9]Undergrad All Races '!AF18</f>
        <v>220268</v>
      </c>
      <c r="AG18" s="113">
        <f>+'[9]Undergrad All Races '!AG18</f>
        <v>215757</v>
      </c>
      <c r="AH18" s="113">
        <f>+'[9]Undergrad All Races '!AH18</f>
        <v>212260</v>
      </c>
      <c r="AI18" s="113">
        <f>+'[9]Undergrad All Races '!AI18</f>
        <v>211784</v>
      </c>
    </row>
    <row r="19" spans="1:35" ht="12.95" customHeight="1">
      <c r="A19" s="1" t="str">
        <f>+'[9]Undergrad All Races '!A19</f>
        <v>Tennessee</v>
      </c>
      <c r="B19" s="111">
        <f>+'[9]Undergrad All Races '!B19</f>
        <v>153920</v>
      </c>
      <c r="C19" s="111">
        <f>+'[9]Undergrad All Races '!C19</f>
        <v>164568</v>
      </c>
      <c r="D19" s="111">
        <f>+'[9]Undergrad All Races '!D19</f>
        <v>174428</v>
      </c>
      <c r="E19" s="111">
        <f>+'[9]Undergrad All Races '!E19</f>
        <v>173447</v>
      </c>
      <c r="F19" s="111">
        <f>+'[9]Undergrad All Races '!F19</f>
        <v>166976</v>
      </c>
      <c r="G19" s="111">
        <f>+'[9]Undergrad All Races '!G19</f>
        <v>167993</v>
      </c>
      <c r="H19" s="111">
        <f>+'[9]Undergrad All Races '!H19</f>
        <v>177506</v>
      </c>
      <c r="I19" s="111">
        <f>+'[9]Undergrad All Races '!I19</f>
        <v>196449</v>
      </c>
      <c r="J19" s="111">
        <f>+'[9]Undergrad All Races '!J19</f>
        <v>211437</v>
      </c>
      <c r="K19" s="112">
        <f>+'[9]Undergrad All Races '!K19</f>
        <v>210268</v>
      </c>
      <c r="L19" s="111">
        <f>+'[9]Undergrad All Races '!L19</f>
        <v>209099</v>
      </c>
      <c r="M19" s="111">
        <f>+'[9]Undergrad All Races '!M19</f>
        <v>207817</v>
      </c>
      <c r="N19" s="111">
        <f>+'[9]Undergrad All Races '!N19</f>
        <v>211616</v>
      </c>
      <c r="O19" s="111">
        <f>+'[9]Undergrad All Races '!O19</f>
        <v>212213</v>
      </c>
      <c r="P19" s="111">
        <f>+'[9]Undergrad All Races '!P19</f>
        <v>213271</v>
      </c>
      <c r="Q19" s="111">
        <f>+'[9]Undergrad All Races '!Q19</f>
        <v>216615</v>
      </c>
      <c r="R19" s="111">
        <f>+'[9]Undergrad All Races '!R19</f>
        <v>224627</v>
      </c>
      <c r="S19" s="111">
        <f>+'[9]Undergrad All Races '!S19</f>
        <v>218529</v>
      </c>
      <c r="T19" s="111">
        <f>+'[9]Undergrad All Races '!T19</f>
        <v>219983</v>
      </c>
      <c r="U19" s="111">
        <f>+'[9]Undergrad All Races '!U19</f>
        <v>224093</v>
      </c>
      <c r="V19" s="111">
        <f>+'[9]Undergrad All Races '!V19</f>
        <v>231399</v>
      </c>
      <c r="W19" s="111">
        <f>+'[9]Undergrad All Races '!W19</f>
        <v>234916</v>
      </c>
      <c r="X19" s="111">
        <f>+'[9]Undergrad All Races '!X19</f>
        <v>240731</v>
      </c>
      <c r="Y19" s="111">
        <f>+'[9]Undergrad All Races '!Y19</f>
        <v>244202</v>
      </c>
      <c r="Z19" s="111">
        <f>+'[9]Undergrad All Races '!Z19</f>
        <v>250588</v>
      </c>
      <c r="AA19" s="113">
        <f>+'[9]Undergrad All Races '!AA19</f>
        <v>288380</v>
      </c>
      <c r="AB19" s="113">
        <f>+'[9]Undergrad All Races '!AB19</f>
        <v>286108</v>
      </c>
      <c r="AC19" s="113">
        <f>+'[9]Undergrad All Races '!AC19</f>
        <v>288682</v>
      </c>
      <c r="AD19" s="113">
        <f>+'[9]Undergrad All Races '!AD19</f>
        <v>281936</v>
      </c>
      <c r="AE19" s="113">
        <f>+'[9]Undergrad All Races '!AE19</f>
        <v>278662</v>
      </c>
      <c r="AF19" s="113">
        <f>+'[9]Undergrad All Races '!AF19</f>
        <v>267284</v>
      </c>
      <c r="AG19" s="113">
        <f>+'[9]Undergrad All Races '!AG19</f>
        <v>263379</v>
      </c>
      <c r="AH19" s="113">
        <f>+'[9]Undergrad All Races '!AH19</f>
        <v>261485</v>
      </c>
      <c r="AI19" s="113">
        <f>+'[9]Undergrad All Races '!AI19</f>
        <v>263955</v>
      </c>
    </row>
    <row r="20" spans="1:35" ht="12.95" customHeight="1">
      <c r="A20" s="1" t="str">
        <f>+'[9]Undergrad All Races '!A20</f>
        <v>Texas</v>
      </c>
      <c r="B20" s="111">
        <f>+'[9]Undergrad All Races '!B20</f>
        <v>522807</v>
      </c>
      <c r="C20" s="111">
        <f>+'[9]Undergrad All Races '!C20</f>
        <v>550669</v>
      </c>
      <c r="D20" s="111">
        <f>+'[9]Undergrad All Races '!D20</f>
        <v>586970</v>
      </c>
      <c r="E20" s="111">
        <f>+'[9]Undergrad All Races '!E20</f>
        <v>636116</v>
      </c>
      <c r="F20" s="111">
        <f>+'[9]Undergrad All Races '!F20</f>
        <v>661786</v>
      </c>
      <c r="G20" s="111">
        <f>+'[9]Undergrad All Races '!G20</f>
        <v>643636</v>
      </c>
      <c r="H20" s="111">
        <f>+'[9]Undergrad All Races '!H20</f>
        <v>727050</v>
      </c>
      <c r="I20" s="111">
        <f>+'[9]Undergrad All Races '!I20</f>
        <v>776163</v>
      </c>
      <c r="J20" s="111">
        <f>+'[9]Undergrad All Races '!J20</f>
        <v>807735</v>
      </c>
      <c r="K20" s="112">
        <f>+'[9]Undergrad All Races '!K20</f>
        <v>812895</v>
      </c>
      <c r="L20" s="111">
        <f>+'[9]Undergrad All Races '!L20</f>
        <v>818055</v>
      </c>
      <c r="M20" s="111">
        <f>+'[9]Undergrad All Races '!M20</f>
        <v>814139</v>
      </c>
      <c r="N20" s="111">
        <f>+'[9]Undergrad All Races '!N20</f>
        <v>818933</v>
      </c>
      <c r="O20" s="111">
        <f>+'[9]Undergrad All Races '!O20</f>
        <v>828282</v>
      </c>
      <c r="P20" s="111">
        <f>+'[9]Undergrad All Races '!P20</f>
        <v>834894</v>
      </c>
      <c r="Q20" s="111">
        <f>+'[9]Undergrad All Races '!Q20</f>
        <v>850406</v>
      </c>
      <c r="R20" s="111">
        <f>+'[9]Undergrad All Races '!R20</f>
        <v>877350</v>
      </c>
      <c r="S20" s="111">
        <f>+'[9]Undergrad All Races '!S20</f>
        <v>908151</v>
      </c>
      <c r="T20" s="111">
        <f>+'[9]Undergrad All Races '!T20</f>
        <v>966559</v>
      </c>
      <c r="U20" s="111">
        <f>+'[9]Undergrad All Races '!U20</f>
        <v>1000861</v>
      </c>
      <c r="V20" s="111">
        <f>+'[9]Undergrad All Races '!V20</f>
        <v>1037658</v>
      </c>
      <c r="W20" s="111">
        <f>+'[9]Undergrad All Races '!W20</f>
        <v>1045322</v>
      </c>
      <c r="X20" s="111">
        <f>+'[9]Undergrad All Races '!X20</f>
        <v>1055794</v>
      </c>
      <c r="Y20" s="111">
        <f>+'[9]Undergrad All Races '!Y20</f>
        <v>1065263</v>
      </c>
      <c r="Z20" s="111">
        <f>+'[9]Undergrad All Races '!Z20</f>
        <v>1116689</v>
      </c>
      <c r="AA20" s="113">
        <f>+'[9]Undergrad All Races '!AA20</f>
        <v>1229570</v>
      </c>
      <c r="AB20" s="113">
        <f>+'[9]Undergrad All Races '!AB20</f>
        <v>1279967</v>
      </c>
      <c r="AC20" s="113">
        <f>+'[9]Undergrad All Races '!AC20</f>
        <v>1318293</v>
      </c>
      <c r="AD20" s="113">
        <f>+'[9]Undergrad All Races '!AD20</f>
        <v>1293531</v>
      </c>
      <c r="AE20" s="113">
        <f>+'[9]Undergrad All Races '!AE20</f>
        <v>1301232</v>
      </c>
      <c r="AF20" s="113">
        <f>+'[9]Undergrad All Races '!AF20</f>
        <v>1310042</v>
      </c>
      <c r="AG20" s="113">
        <f>+'[9]Undergrad All Races '!AG20</f>
        <v>1320395</v>
      </c>
      <c r="AH20" s="113">
        <f>+'[9]Undergrad All Races '!AH20</f>
        <v>1349700</v>
      </c>
      <c r="AI20" s="113">
        <f>+'[9]Undergrad All Races '!AI20</f>
        <v>1375473</v>
      </c>
    </row>
    <row r="21" spans="1:35" ht="12.95" customHeight="1">
      <c r="A21" s="1" t="str">
        <f>+'[9]Undergrad All Races '!A21</f>
        <v>Virginia</v>
      </c>
      <c r="B21" s="111">
        <f>+'[9]Undergrad All Races '!B21</f>
        <v>209015</v>
      </c>
      <c r="C21" s="111">
        <f>+'[9]Undergrad All Races '!C21</f>
        <v>226176</v>
      </c>
      <c r="D21" s="111">
        <f>+'[9]Undergrad All Races '!D21</f>
        <v>243404</v>
      </c>
      <c r="E21" s="111">
        <f>+'[9]Undergrad All Races '!E21</f>
        <v>245601</v>
      </c>
      <c r="F21" s="111">
        <f>+'[9]Undergrad All Races '!F21</f>
        <v>241075</v>
      </c>
      <c r="G21" s="111">
        <f>+'[9]Undergrad All Races '!G21</f>
        <v>262700</v>
      </c>
      <c r="H21" s="111">
        <f>+'[9]Undergrad All Races '!H21</f>
        <v>272693</v>
      </c>
      <c r="I21" s="111">
        <f>+'[9]Undergrad All Races '!I21</f>
        <v>298877</v>
      </c>
      <c r="J21" s="111">
        <f>+'[9]Undergrad All Races '!J21</f>
        <v>300061</v>
      </c>
      <c r="K21" s="112">
        <f>+'[9]Undergrad All Races '!K21</f>
        <v>296402.5</v>
      </c>
      <c r="L21" s="111">
        <f>+'[9]Undergrad All Races '!L21</f>
        <v>292744</v>
      </c>
      <c r="M21" s="111">
        <f>+'[9]Undergrad All Races '!M21</f>
        <v>296163</v>
      </c>
      <c r="N21" s="111">
        <f>+'[9]Undergrad All Races '!N21</f>
        <v>289412</v>
      </c>
      <c r="O21" s="111">
        <f>+'[9]Undergrad All Races '!O21</f>
        <v>304007</v>
      </c>
      <c r="P21" s="111">
        <f>+'[9]Undergrad All Races '!P21</f>
        <v>308388</v>
      </c>
      <c r="Q21" s="111">
        <f>+'[9]Undergrad All Races '!Q21</f>
        <v>315780</v>
      </c>
      <c r="R21" s="111">
        <f>+'[9]Undergrad All Races '!R21</f>
        <v>315816</v>
      </c>
      <c r="S21" s="111">
        <f>+'[9]Undergrad All Races '!S21</f>
        <v>322776</v>
      </c>
      <c r="T21" s="111">
        <f>+'[9]Undergrad All Races '!T21</f>
        <v>332976</v>
      </c>
      <c r="U21" s="111">
        <f>+'[9]Undergrad All Races '!U21</f>
        <v>340069</v>
      </c>
      <c r="V21" s="111">
        <f>+'[9]Undergrad All Races '!V21</f>
        <v>345447</v>
      </c>
      <c r="W21" s="111">
        <f>+'[9]Undergrad All Races '!W21</f>
        <v>354876</v>
      </c>
      <c r="X21" s="111">
        <f>+'[9]Undergrad All Races '!X21</f>
        <v>365527</v>
      </c>
      <c r="Y21" s="111">
        <f>+'[9]Undergrad All Races '!Y21</f>
        <v>379832</v>
      </c>
      <c r="Z21" s="111">
        <f>+'[9]Undergrad All Races '!Z21</f>
        <v>386661</v>
      </c>
      <c r="AA21" s="113">
        <f>+'[9]Undergrad All Races '!AA21</f>
        <v>421437</v>
      </c>
      <c r="AB21" s="113">
        <f>+'[9]Undergrad All Races '!AB21</f>
        <v>434327</v>
      </c>
      <c r="AC21" s="113">
        <f>+'[9]Undergrad All Races '!AC21</f>
        <v>459591</v>
      </c>
      <c r="AD21" s="113">
        <f>+'[9]Undergrad All Races '!AD21</f>
        <v>453803</v>
      </c>
      <c r="AE21" s="113">
        <f>+'[9]Undergrad All Races '!AE21</f>
        <v>449119</v>
      </c>
      <c r="AF21" s="113">
        <f>+'[9]Undergrad All Races '!AF21</f>
        <v>445806</v>
      </c>
      <c r="AG21" s="113">
        <f>+'[9]Undergrad All Races '!AG21</f>
        <v>435420</v>
      </c>
      <c r="AH21" s="113">
        <f>+'[9]Undergrad All Races '!AH21</f>
        <v>424900</v>
      </c>
      <c r="AI21" s="113">
        <f>+'[9]Undergrad All Races '!AI21</f>
        <v>421123</v>
      </c>
    </row>
    <row r="22" spans="1:35" ht="12.95" customHeight="1">
      <c r="A22" s="4" t="str">
        <f>+'[9]Undergrad All Races '!A22</f>
        <v>West Virginia</v>
      </c>
      <c r="B22" s="114">
        <f>+'[9]Undergrad All Races '!B22</f>
        <v>67363</v>
      </c>
      <c r="C22" s="114">
        <f>+'[9]Undergrad All Races '!C22</f>
        <v>65712</v>
      </c>
      <c r="D22" s="114">
        <f>+'[9]Undergrad All Races '!D22</f>
        <v>68087</v>
      </c>
      <c r="E22" s="114">
        <f>+'[9]Undergrad All Races '!E22</f>
        <v>70011</v>
      </c>
      <c r="F22" s="114">
        <f>+'[9]Undergrad All Races '!F22</f>
        <v>64912</v>
      </c>
      <c r="G22" s="114">
        <f>+'[9]Undergrad All Races '!G22</f>
        <v>66335</v>
      </c>
      <c r="H22" s="114">
        <f>+'[9]Undergrad All Races '!H22</f>
        <v>69545</v>
      </c>
      <c r="I22" s="114">
        <f>+'[9]Undergrad All Races '!I22</f>
        <v>73786</v>
      </c>
      <c r="J22" s="114">
        <f>+'[9]Undergrad All Races '!J22</f>
        <v>75845</v>
      </c>
      <c r="K22" s="115">
        <f>+'[9]Undergrad All Races '!K22</f>
        <v>74801.5</v>
      </c>
      <c r="L22" s="114">
        <f>+'[9]Undergrad All Races '!L22</f>
        <v>73758</v>
      </c>
      <c r="M22" s="114">
        <f>+'[9]Undergrad All Races '!M22</f>
        <v>72065</v>
      </c>
      <c r="N22" s="114">
        <f>+'[9]Undergrad All Races '!N22</f>
        <v>72181</v>
      </c>
      <c r="O22" s="114">
        <f>+'[9]Undergrad All Races '!O22</f>
        <v>72621</v>
      </c>
      <c r="P22" s="114">
        <f>+'[9]Undergrad All Races '!P22</f>
        <v>73079</v>
      </c>
      <c r="Q22" s="114">
        <f>+'[9]Undergrad All Races '!Q22</f>
        <v>75994</v>
      </c>
      <c r="R22" s="114">
        <f>+'[9]Undergrad All Races '!R22</f>
        <v>73274</v>
      </c>
      <c r="S22" s="114">
        <f>+'[9]Undergrad All Races '!S22</f>
        <v>76189</v>
      </c>
      <c r="T22" s="114">
        <f>+'[9]Undergrad All Races '!T22</f>
        <v>77965</v>
      </c>
      <c r="U22" s="114">
        <f>+'[9]Undergrad All Races '!U22</f>
        <v>80567</v>
      </c>
      <c r="V22" s="114">
        <f>+'[9]Undergrad All Races '!V22</f>
        <v>81899</v>
      </c>
      <c r="W22" s="114">
        <f>+'[9]Undergrad All Races '!W22</f>
        <v>83203</v>
      </c>
      <c r="X22" s="114">
        <f>+'[9]Undergrad All Races '!X22</f>
        <v>83840</v>
      </c>
      <c r="Y22" s="114">
        <f>+'[9]Undergrad All Races '!Y22</f>
        <v>92642</v>
      </c>
      <c r="Z22" s="114">
        <f>+'[9]Undergrad All Races '!Z22</f>
        <v>99067</v>
      </c>
      <c r="AA22" s="116">
        <f>+'[9]Undergrad All Races '!AA22</f>
        <v>115314</v>
      </c>
      <c r="AB22" s="116">
        <f>+'[9]Undergrad All Races '!AB22</f>
        <v>121574</v>
      </c>
      <c r="AC22" s="116">
        <f>+'[9]Undergrad All Races '!AC22</f>
        <v>92443</v>
      </c>
      <c r="AD22" s="116">
        <f>+'[9]Undergrad All Races '!AD22</f>
        <v>86051</v>
      </c>
      <c r="AE22" s="116">
        <f>+'[9]Undergrad All Races '!AE22</f>
        <v>83687</v>
      </c>
      <c r="AF22" s="116">
        <f>+'[9]Undergrad All Races '!AF22</f>
        <v>80523</v>
      </c>
      <c r="AG22" s="116">
        <f>+'[9]Undergrad All Races '!AG22</f>
        <v>78963</v>
      </c>
      <c r="AH22" s="116">
        <f>+'[9]Undergrad All Races '!AH22</f>
        <v>77210</v>
      </c>
      <c r="AI22" s="116">
        <f>+'[9]Undergrad All Races '!AI22</f>
        <v>76236</v>
      </c>
    </row>
    <row r="23" spans="1:35" ht="12.95" customHeight="1">
      <c r="A23" s="1" t="str">
        <f>+'[9]Undergrad All Races '!A23</f>
        <v>West</v>
      </c>
      <c r="B23" s="109">
        <f>+'[9]Undergrad All Races '!B23</f>
        <v>2400638</v>
      </c>
      <c r="C23" s="109">
        <f>+'[9]Undergrad All Races '!C23</f>
        <v>2378008</v>
      </c>
      <c r="D23" s="109">
        <f>+'[9]Undergrad All Races '!D23</f>
        <v>2587041</v>
      </c>
      <c r="E23" s="109">
        <f>+'[9]Undergrad All Races '!E23</f>
        <v>2590676</v>
      </c>
      <c r="F23" s="109">
        <f>+'[9]Undergrad All Races '!F23</f>
        <v>2239481</v>
      </c>
      <c r="G23" s="109">
        <f>+'[9]Undergrad All Races '!G23</f>
        <v>2429566</v>
      </c>
      <c r="H23" s="109">
        <f>+'[9]Undergrad All Races '!H23</f>
        <v>2632341</v>
      </c>
      <c r="I23" s="109">
        <f>+'[9]Undergrad All Races '!I23</f>
        <v>2761377</v>
      </c>
      <c r="J23" s="109">
        <f>+'[9]Undergrad All Races '!J23</f>
        <v>2974796</v>
      </c>
      <c r="K23" s="109">
        <f>+'[9]Undergrad All Races '!K23</f>
        <v>2909976.5</v>
      </c>
      <c r="L23" s="109">
        <f>+'[9]Undergrad All Races '!L23</f>
        <v>2845157</v>
      </c>
      <c r="M23" s="109">
        <f>+'[9]Undergrad All Races '!M23</f>
        <v>2696418</v>
      </c>
      <c r="N23" s="109">
        <f>+'[9]Undergrad All Races '!N23</f>
        <v>2920486</v>
      </c>
      <c r="O23" s="109">
        <f>+'[9]Undergrad All Races '!O23</f>
        <v>2861172</v>
      </c>
      <c r="P23" s="109">
        <f>+'[9]Undergrad All Races '!P23</f>
        <v>2876536</v>
      </c>
      <c r="Q23" s="109">
        <f>+'[9]Undergrad All Races '!Q23</f>
        <v>3165159</v>
      </c>
      <c r="R23" s="109">
        <f>+'[9]Undergrad All Races '!R23</f>
        <v>3147996</v>
      </c>
      <c r="S23" s="109">
        <f>+'[9]Undergrad All Races '!S23</f>
        <v>3300071</v>
      </c>
      <c r="T23" s="109">
        <f>+'[9]Undergrad All Races '!T23</f>
        <v>3393969</v>
      </c>
      <c r="U23" s="109">
        <f>+'[9]Undergrad All Races '!U23</f>
        <v>3343928</v>
      </c>
      <c r="V23" s="109">
        <f>+'[9]Undergrad All Races '!V23</f>
        <v>3400788</v>
      </c>
      <c r="W23" s="109">
        <f>+'[9]Undergrad All Races '!W23</f>
        <v>3487606</v>
      </c>
      <c r="X23" s="109">
        <f>+'[9]Undergrad All Races '!X23</f>
        <v>3421816</v>
      </c>
      <c r="Y23" s="109">
        <f>+'[9]Undergrad All Races '!Y23</f>
        <v>3646749</v>
      </c>
      <c r="Z23" s="109">
        <f>+'[9]Undergrad All Races '!Z23</f>
        <v>3862932</v>
      </c>
      <c r="AA23" s="109">
        <f>+'[9]Undergrad All Races '!AA23</f>
        <v>4050619</v>
      </c>
      <c r="AB23" s="109">
        <f>+'[9]Undergrad All Races '!AB23</f>
        <v>4162146</v>
      </c>
      <c r="AC23" s="109">
        <f>+'[9]Undergrad All Races '!AC23</f>
        <v>3983646</v>
      </c>
      <c r="AD23" s="109">
        <f>+'[9]Undergrad All Races '!AD23</f>
        <v>4086415</v>
      </c>
      <c r="AE23" s="109">
        <f>+'[9]Undergrad All Races '!AE23</f>
        <v>4050682</v>
      </c>
      <c r="AF23" s="109">
        <f>+'[9]Undergrad All Races '!AF23</f>
        <v>4074627</v>
      </c>
      <c r="AG23" s="109">
        <f>+'[9]Undergrad All Races '!AG23</f>
        <v>4028703</v>
      </c>
      <c r="AH23" s="109">
        <f>+'[9]Undergrad All Races '!AH23</f>
        <v>4009330</v>
      </c>
      <c r="AI23" s="109">
        <f>+'[9]Undergrad All Races '!AI23</f>
        <v>4025549</v>
      </c>
    </row>
    <row r="24" spans="1:35" s="41" customFormat="1" ht="12.95" customHeight="1">
      <c r="A24" s="26" t="str">
        <f>+'[9]Undergrad All Races '!A24</f>
        <v xml:space="preserve">   as a percent of U.S.</v>
      </c>
      <c r="B24" s="110">
        <f>+'[9]Undergrad All Races '!B24</f>
        <v>25.922254982364052</v>
      </c>
      <c r="C24" s="110">
        <f>+'[9]Undergrad All Races '!C24</f>
        <v>25.082935317993698</v>
      </c>
      <c r="D24" s="110">
        <f>+'[9]Undergrad All Races '!D24</f>
        <v>25.331834924046824</v>
      </c>
      <c r="E24" s="110">
        <f>+'[9]Undergrad All Races '!E24</f>
        <v>24.666360274252629</v>
      </c>
      <c r="F24" s="110">
        <f>+'[9]Undergrad All Races '!F24</f>
        <v>22.682845849738317</v>
      </c>
      <c r="G24" s="110">
        <f>+'[9]Undergrad All Races '!G24</f>
        <v>23.489895510269431</v>
      </c>
      <c r="H24" s="110">
        <f>+'[9]Undergrad All Races '!H24</f>
        <v>23.818863634492232</v>
      </c>
      <c r="I24" s="110">
        <f>+'[9]Undergrad All Races '!I24</f>
        <v>23.611488169745559</v>
      </c>
      <c r="J24" s="110">
        <f>+'[9]Undergrad All Races '!J24</f>
        <v>24.322255768796648</v>
      </c>
      <c r="K24" s="110">
        <f>+'[9]Undergrad All Races '!K24</f>
        <v>24.072717234450966</v>
      </c>
      <c r="L24" s="110">
        <f>+'[9]Undergrad All Races '!L24</f>
        <v>23.817226061555552</v>
      </c>
      <c r="M24" s="110">
        <f>+'[9]Undergrad All Races '!M24</f>
        <v>23.513712054699624</v>
      </c>
      <c r="N24" s="110">
        <f>+'[9]Undergrad All Races '!N24</f>
        <v>24.526177673672709</v>
      </c>
      <c r="O24" s="110">
        <f>+'[9]Undergrad All Races '!O24</f>
        <v>24.511376115806677</v>
      </c>
      <c r="P24" s="110">
        <f>+'[9]Undergrad All Races '!P24</f>
        <v>24.52535526789768</v>
      </c>
      <c r="Q24" s="110">
        <f>+'[9]Undergrad All Races '!Q24</f>
        <v>25.512869568399548</v>
      </c>
      <c r="R24" s="110">
        <f>+'[9]Undergrad All Races '!R24</f>
        <v>25.816526600077221</v>
      </c>
      <c r="S24" s="110">
        <f>+'[9]Undergrad All Races '!S24</f>
        <v>26.109788507351329</v>
      </c>
      <c r="T24" s="110">
        <f>+'[9]Undergrad All Races '!T24</f>
        <v>25.980310204981468</v>
      </c>
      <c r="U24" s="110">
        <f>+'[9]Undergrad All Races '!U24</f>
        <v>25.149013368823486</v>
      </c>
      <c r="V24" s="110">
        <f>+'[9]Undergrad All Races '!V24</f>
        <v>25.14543634007504</v>
      </c>
      <c r="W24" s="110">
        <f>+'[9]Undergrad All Races '!W24</f>
        <v>25.47584510397262</v>
      </c>
      <c r="X24" s="110">
        <f>+'[9]Undergrad All Races '!X24</f>
        <v>24.953847120953686</v>
      </c>
      <c r="Y24" s="110">
        <f>+'[9]Undergrad All Races '!Y24</f>
        <v>25.802176022432953</v>
      </c>
      <c r="Z24" s="110">
        <f>+'[9]Undergrad All Races '!Z24</f>
        <v>26.17968034745649</v>
      </c>
      <c r="AA24" s="110">
        <f>+'[9]Undergrad All Races '!AA24</f>
        <v>25.624051145634404</v>
      </c>
      <c r="AB24" s="110">
        <f>+'[9]Undergrad All Races '!AB24</f>
        <v>25.61993670829586</v>
      </c>
      <c r="AC24" s="110">
        <f>+'[9]Undergrad All Races '!AC24</f>
        <v>24.741529279146391</v>
      </c>
      <c r="AD24" s="110">
        <f>+'[9]Undergrad All Races '!AD24</f>
        <v>25.471527581691035</v>
      </c>
      <c r="AE24" s="110">
        <f>+'[9]Undergrad All Races '!AE24</f>
        <v>25.574266593547101</v>
      </c>
      <c r="AF24" s="110">
        <f>+'[9]Undergrad All Races '!AF24</f>
        <v>26.008628761487213</v>
      </c>
      <c r="AG24" s="110">
        <f>+'[9]Undergrad All Races '!AG24</f>
        <v>26.128420439028737</v>
      </c>
      <c r="AH24" s="110">
        <f>+'[9]Undergrad All Races '!AH24</f>
        <v>26.21214147925776</v>
      </c>
      <c r="AI24" s="110">
        <f>+'[9]Undergrad All Races '!AI24</f>
        <v>26.413101788838432</v>
      </c>
    </row>
    <row r="25" spans="1:35" ht="12.95" customHeight="1">
      <c r="A25" s="1" t="str">
        <f>+'[9]Undergrad All Races '!A25</f>
        <v>Alaska</v>
      </c>
      <c r="B25" s="111">
        <f>+'[9]Undergrad All Races '!B25</f>
        <v>17730</v>
      </c>
      <c r="C25" s="111">
        <f>+'[9]Undergrad All Races '!C25</f>
        <v>24940</v>
      </c>
      <c r="D25" s="111">
        <f>+'[9]Undergrad All Races '!D25</f>
        <v>20167</v>
      </c>
      <c r="E25" s="111">
        <f>+'[9]Undergrad All Races '!E25</f>
        <v>22513</v>
      </c>
      <c r="F25" s="111">
        <f>+'[9]Undergrad All Races '!F25</f>
        <v>24539</v>
      </c>
      <c r="G25" s="111">
        <f>+'[9]Undergrad All Races '!G25</f>
        <v>21814</v>
      </c>
      <c r="H25" s="111">
        <f>+'[9]Undergrad All Races '!H25</f>
        <v>27012</v>
      </c>
      <c r="I25" s="111">
        <f>+'[9]Undergrad All Races '!I25</f>
        <v>28261</v>
      </c>
      <c r="J25" s="111">
        <f>+'[9]Undergrad All Races '!J25</f>
        <v>28846</v>
      </c>
      <c r="K25" s="112">
        <f>+'[9]Undergrad All Races '!K25</f>
        <v>27805</v>
      </c>
      <c r="L25" s="111">
        <f>+'[9]Undergrad All Races '!L25</f>
        <v>26764</v>
      </c>
      <c r="M25" s="111">
        <f>+'[9]Undergrad All Races '!M25</f>
        <v>25671</v>
      </c>
      <c r="N25" s="111">
        <f>+'[9]Undergrad All Races '!N25</f>
        <v>26383</v>
      </c>
      <c r="O25" s="111">
        <f>+'[9]Undergrad All Races '!O25</f>
        <v>24544</v>
      </c>
      <c r="P25" s="111">
        <f>+'[9]Undergrad All Races '!P25</f>
        <v>24054</v>
      </c>
      <c r="Q25" s="111">
        <f>+'[9]Undergrad All Races '!Q25</f>
        <v>24528</v>
      </c>
      <c r="R25" s="111">
        <f>+'[9]Undergrad All Races '!R25</f>
        <v>23810</v>
      </c>
      <c r="S25" s="111">
        <f>+'[9]Undergrad All Races '!S25</f>
        <v>23639</v>
      </c>
      <c r="T25" s="111">
        <f>+'[9]Undergrad All Races '!T25</f>
        <v>25266</v>
      </c>
      <c r="U25" s="111">
        <f>+'[9]Undergrad All Races '!U25</f>
        <v>26564</v>
      </c>
      <c r="V25" s="111">
        <f>+'[9]Undergrad All Races '!V25</f>
        <v>26179</v>
      </c>
      <c r="W25" s="111">
        <f>+'[9]Undergrad All Races '!W25</f>
        <v>25598</v>
      </c>
      <c r="X25" s="111">
        <f>+'[9]Undergrad All Races '!X25</f>
        <v>25057</v>
      </c>
      <c r="Y25" s="111">
        <f>+'[9]Undergrad All Races '!Y25</f>
        <v>25607</v>
      </c>
      <c r="Z25" s="111">
        <f>+'[9]Undergrad All Races '!Z25</f>
        <v>25574</v>
      </c>
      <c r="AA25" s="113">
        <f>+'[9]Undergrad All Races '!AA25</f>
        <v>26624</v>
      </c>
      <c r="AB25" s="113">
        <f>+'[9]Undergrad All Races '!AB25</f>
        <v>27303</v>
      </c>
      <c r="AC25" s="113">
        <f>+'[9]Undergrad All Races '!AC25</f>
        <v>27837</v>
      </c>
      <c r="AD25" s="113">
        <f>+'[9]Undergrad All Races '!AD25</f>
        <v>25679</v>
      </c>
      <c r="AE25" s="113">
        <f>+'[9]Undergrad All Races '!AE25</f>
        <v>27645</v>
      </c>
      <c r="AF25" s="113">
        <f>+'[9]Undergrad All Races '!AF25</f>
        <v>27209</v>
      </c>
      <c r="AG25" s="113">
        <f>+'[9]Undergrad All Races '!AG25</f>
        <v>24584</v>
      </c>
      <c r="AH25" s="113">
        <f>+'[9]Undergrad All Races '!AH25</f>
        <v>22363</v>
      </c>
      <c r="AI25" s="113">
        <f>+'[9]Undergrad All Races '!AI25</f>
        <v>21974</v>
      </c>
    </row>
    <row r="26" spans="1:35" ht="12.95" customHeight="1">
      <c r="A26" s="1" t="str">
        <f>+'[9]Undergrad All Races '!A26</f>
        <v>Arizona</v>
      </c>
      <c r="B26" s="111">
        <f>+'[9]Undergrad All Races '!B26</f>
        <v>154507</v>
      </c>
      <c r="C26" s="111">
        <f>+'[9]Undergrad All Races '!C26</f>
        <v>154079</v>
      </c>
      <c r="D26" s="111">
        <f>+'[9]Undergrad All Races '!D26</f>
        <v>176772</v>
      </c>
      <c r="E26" s="111">
        <f>+'[9]Undergrad All Races '!E26</f>
        <v>186455</v>
      </c>
      <c r="F26" s="111">
        <f>+'[9]Undergrad All Races '!F26</f>
        <v>183054</v>
      </c>
      <c r="G26" s="111">
        <f>+'[9]Undergrad All Races '!G26</f>
        <v>198297</v>
      </c>
      <c r="H26" s="111">
        <f>+'[9]Undergrad All Races '!H26</f>
        <v>225869</v>
      </c>
      <c r="I26" s="111">
        <f>+'[9]Undergrad All Races '!I26</f>
        <v>232021</v>
      </c>
      <c r="J26" s="111">
        <f>+'[9]Undergrad All Races '!J26</f>
        <v>239486</v>
      </c>
      <c r="K26" s="112">
        <f>+'[9]Undergrad All Races '!K26</f>
        <v>244019.5</v>
      </c>
      <c r="L26" s="111">
        <f>+'[9]Undergrad All Races '!L26</f>
        <v>248553</v>
      </c>
      <c r="M26" s="111">
        <f>+'[9]Undergrad All Races '!M26</f>
        <v>229733</v>
      </c>
      <c r="N26" s="111">
        <f>+'[9]Undergrad All Races '!N26</f>
        <v>254983</v>
      </c>
      <c r="O26" s="111">
        <f>+'[9]Undergrad All Races '!O26</f>
        <v>244717</v>
      </c>
      <c r="P26" s="111">
        <f>+'[9]Undergrad All Races '!P26</f>
        <v>251420</v>
      </c>
      <c r="Q26" s="111">
        <f>+'[9]Undergrad All Races '!Q26</f>
        <v>280452</v>
      </c>
      <c r="R26" s="111">
        <f>+'[9]Undergrad All Races '!R26</f>
        <v>273150</v>
      </c>
      <c r="S26" s="111">
        <f>+'[9]Undergrad All Races '!S26</f>
        <v>281007</v>
      </c>
      <c r="T26" s="111">
        <f>+'[9]Undergrad All Races '!T26</f>
        <v>284386</v>
      </c>
      <c r="U26" s="111">
        <f>+'[9]Undergrad All Races '!U26</f>
        <v>315886</v>
      </c>
      <c r="V26" s="111">
        <f>+'[9]Undergrad All Races '!V26</f>
        <v>343687</v>
      </c>
      <c r="W26" s="111">
        <f>+'[9]Undergrad All Races '!W26</f>
        <v>390396</v>
      </c>
      <c r="X26" s="111">
        <f>+'[9]Undergrad All Races '!X26</f>
        <v>311480</v>
      </c>
      <c r="Y26" s="111">
        <f>+'[9]Undergrad All Races '!Y26</f>
        <v>420847</v>
      </c>
      <c r="Z26" s="111">
        <f>+'[9]Undergrad All Races '!Z26</f>
        <v>480959</v>
      </c>
      <c r="AA26" s="113">
        <f>+'[9]Undergrad All Races '!AA26</f>
        <v>545884</v>
      </c>
      <c r="AB26" s="113">
        <f>+'[9]Undergrad All Races '!AB26</f>
        <v>539935</v>
      </c>
      <c r="AC26" s="113">
        <f>+'[9]Undergrad All Races '!AC26</f>
        <v>372205</v>
      </c>
      <c r="AD26" s="113">
        <f>+'[9]Undergrad All Races '!AD26</f>
        <v>510769</v>
      </c>
      <c r="AE26" s="113">
        <f>+'[9]Undergrad All Races '!AE26</f>
        <v>476070</v>
      </c>
      <c r="AF26" s="113">
        <f>+'[9]Undergrad All Races '!AF26</f>
        <v>464065</v>
      </c>
      <c r="AG26" s="113">
        <f>+'[9]Undergrad All Races '!AG26</f>
        <v>445649</v>
      </c>
      <c r="AH26" s="113">
        <f>+'[9]Undergrad All Races '!AH26</f>
        <v>403415</v>
      </c>
      <c r="AI26" s="113">
        <f>+'[9]Undergrad All Races '!AI26</f>
        <v>426930</v>
      </c>
    </row>
    <row r="27" spans="1:35" ht="12.95" customHeight="1">
      <c r="A27" s="1" t="str">
        <f>+'[9]Undergrad All Races '!A27</f>
        <v>California</v>
      </c>
      <c r="B27" s="111">
        <f>+'[9]Undergrad All Races '!B27</f>
        <v>1483399</v>
      </c>
      <c r="C27" s="111">
        <f>+'[9]Undergrad All Races '!C27</f>
        <v>1425077</v>
      </c>
      <c r="D27" s="111">
        <f>+'[9]Undergrad All Races '!D27</f>
        <v>1545904</v>
      </c>
      <c r="E27" s="111">
        <f>+'[9]Undergrad All Races '!E27</f>
        <v>1595931</v>
      </c>
      <c r="F27" s="111">
        <f>+'[9]Undergrad All Races '!F27</f>
        <v>1253958</v>
      </c>
      <c r="G27" s="111">
        <f>+'[9]Undergrad All Races '!G27</f>
        <v>1405289</v>
      </c>
      <c r="H27" s="111">
        <f>+'[9]Undergrad All Races '!H27</f>
        <v>1510552</v>
      </c>
      <c r="I27" s="111">
        <f>+'[9]Undergrad All Races '!I27</f>
        <v>1547973</v>
      </c>
      <c r="J27" s="111">
        <f>+'[9]Undergrad All Races '!J27</f>
        <v>1696273</v>
      </c>
      <c r="K27" s="112">
        <f>+'[9]Undergrad All Races '!K27</f>
        <v>1622516</v>
      </c>
      <c r="L27" s="111">
        <f>+'[9]Undergrad All Races '!L27</f>
        <v>1548759</v>
      </c>
      <c r="M27" s="111">
        <f>+'[9]Undergrad All Races '!M27</f>
        <v>1455914</v>
      </c>
      <c r="N27" s="111">
        <f>+'[9]Undergrad All Races '!N27</f>
        <v>1591560</v>
      </c>
      <c r="O27" s="111">
        <f>+'[9]Undergrad All Races '!O27</f>
        <v>1557208</v>
      </c>
      <c r="P27" s="111">
        <f>+'[9]Undergrad All Races '!P27</f>
        <v>1576935</v>
      </c>
      <c r="Q27" s="111">
        <f>+'[9]Undergrad All Races '!Q27</f>
        <v>1735022</v>
      </c>
      <c r="R27" s="111">
        <f>+'[9]Undergrad All Races '!R27</f>
        <v>1795045</v>
      </c>
      <c r="S27" s="111">
        <f>+'[9]Undergrad All Races '!S27</f>
        <v>1899028</v>
      </c>
      <c r="T27" s="111">
        <f>+'[9]Undergrad All Races '!T27</f>
        <v>1946979</v>
      </c>
      <c r="U27" s="111">
        <f>+'[9]Undergrad All Races '!U27</f>
        <v>1833854</v>
      </c>
      <c r="V27" s="111">
        <f>+'[9]Undergrad All Races '!V27</f>
        <v>1852544</v>
      </c>
      <c r="W27" s="111">
        <f>+'[9]Undergrad All Races '!W27</f>
        <v>1880462</v>
      </c>
      <c r="X27" s="111">
        <f>+'[9]Undergrad All Races '!X27</f>
        <v>1910046</v>
      </c>
      <c r="Y27" s="111">
        <f>+'[9]Undergrad All Races '!Y27</f>
        <v>1985004</v>
      </c>
      <c r="Z27" s="111">
        <f>+'[9]Undergrad All Races '!Z27</f>
        <v>2074015</v>
      </c>
      <c r="AA27" s="113">
        <f>+'[9]Undergrad All Races '!AA27</f>
        <v>2090534</v>
      </c>
      <c r="AB27" s="113">
        <f>+'[9]Undergrad All Races '!AB27</f>
        <v>2164966</v>
      </c>
      <c r="AC27" s="113">
        <f>+'[9]Undergrad All Races '!AC27</f>
        <v>2190686</v>
      </c>
      <c r="AD27" s="113">
        <f>+'[9]Undergrad All Races '!AD27</f>
        <v>2160765</v>
      </c>
      <c r="AE27" s="113">
        <f>+'[9]Undergrad All Races '!AE27</f>
        <v>2181746</v>
      </c>
      <c r="AF27" s="113">
        <f>+'[9]Undergrad All Races '!AF27</f>
        <v>2240249</v>
      </c>
      <c r="AG27" s="113">
        <f>+'[9]Undergrad All Races '!AG27</f>
        <v>2236764</v>
      </c>
      <c r="AH27" s="113">
        <f>+'[9]Undergrad All Races '!AH27</f>
        <v>2237304</v>
      </c>
      <c r="AI27" s="113">
        <f>+'[9]Undergrad All Races '!AI27</f>
        <v>2228129</v>
      </c>
    </row>
    <row r="28" spans="1:35" ht="12.95" customHeight="1">
      <c r="A28" s="1" t="str">
        <f>+'[9]Undergrad All Races '!A28</f>
        <v>Colorado</v>
      </c>
      <c r="B28" s="111">
        <f>+'[9]Undergrad All Races '!B28</f>
        <v>129213</v>
      </c>
      <c r="C28" s="111">
        <f>+'[9]Undergrad All Races '!C28</f>
        <v>130266</v>
      </c>
      <c r="D28" s="111">
        <f>+'[9]Undergrad All Races '!D28</f>
        <v>139450</v>
      </c>
      <c r="E28" s="111">
        <f>+'[9]Undergrad All Races '!E28</f>
        <v>147558</v>
      </c>
      <c r="F28" s="111">
        <f>+'[9]Undergrad All Races '!F28</f>
        <v>137627</v>
      </c>
      <c r="G28" s="111">
        <f>+'[9]Undergrad All Races '!G28</f>
        <v>138143</v>
      </c>
      <c r="H28" s="111">
        <f>+'[9]Undergrad All Races '!H28</f>
        <v>162202</v>
      </c>
      <c r="I28" s="111">
        <f>+'[9]Undergrad All Races '!I28</f>
        <v>188347</v>
      </c>
      <c r="J28" s="111">
        <f>+'[9]Undergrad All Races '!J28</f>
        <v>199035</v>
      </c>
      <c r="K28" s="112">
        <f>+'[9]Undergrad All Races '!K28</f>
        <v>197025.5</v>
      </c>
      <c r="L28" s="111">
        <f>+'[9]Undergrad All Races '!L28</f>
        <v>195016</v>
      </c>
      <c r="M28" s="111">
        <f>+'[9]Undergrad All Races '!M28</f>
        <v>189160</v>
      </c>
      <c r="N28" s="111">
        <f>+'[9]Undergrad All Races '!N28</f>
        <v>196694</v>
      </c>
      <c r="O28" s="111">
        <f>+'[9]Undergrad All Races '!O28</f>
        <v>197151</v>
      </c>
      <c r="P28" s="111">
        <f>+'[9]Undergrad All Races '!P28</f>
        <v>199938</v>
      </c>
      <c r="Q28" s="111">
        <f>+'[9]Undergrad All Races '!Q28</f>
        <v>212978</v>
      </c>
      <c r="R28" s="111">
        <f>+'[9]Undergrad All Races '!R28</f>
        <v>203759</v>
      </c>
      <c r="S28" s="111">
        <f>+'[9]Undergrad All Races '!S28</f>
        <v>206198</v>
      </c>
      <c r="T28" s="111">
        <f>+'[9]Undergrad All Races '!T28</f>
        <v>214319</v>
      </c>
      <c r="U28" s="111">
        <f>+'[9]Undergrad All Races '!U28</f>
        <v>219802</v>
      </c>
      <c r="V28" s="111">
        <f>+'[9]Undergrad All Races '!V28</f>
        <v>226293</v>
      </c>
      <c r="W28" s="111">
        <f>+'[9]Undergrad All Races '!W28</f>
        <v>228089</v>
      </c>
      <c r="X28" s="111">
        <f>+'[9]Undergrad All Races '!X28</f>
        <v>221186</v>
      </c>
      <c r="Y28" s="111">
        <f>+'[9]Undergrad All Races '!Y28</f>
        <v>241458</v>
      </c>
      <c r="Z28" s="111">
        <f>+'[9]Undergrad All Races '!Z28</f>
        <v>249428</v>
      </c>
      <c r="AA28" s="113">
        <f>+'[9]Undergrad All Races '!AA28</f>
        <v>268131</v>
      </c>
      <c r="AB28" s="113">
        <f>+'[9]Undergrad All Races '!AB28</f>
        <v>278493</v>
      </c>
      <c r="AC28" s="113">
        <f>+'[9]Undergrad All Races '!AC28</f>
        <v>251656</v>
      </c>
      <c r="AD28" s="113">
        <f>+'[9]Undergrad All Races '!AD28</f>
        <v>250334</v>
      </c>
      <c r="AE28" s="113">
        <f>+'[9]Undergrad All Races '!AE28</f>
        <v>248627</v>
      </c>
      <c r="AF28" s="113">
        <f>+'[9]Undergrad All Races '!AF28</f>
        <v>244918</v>
      </c>
      <c r="AG28" s="113">
        <f>+'[9]Undergrad All Races '!AG28</f>
        <v>240039</v>
      </c>
      <c r="AH28" s="113">
        <f>+'[9]Undergrad All Races '!AH28</f>
        <v>259248</v>
      </c>
      <c r="AI28" s="113">
        <f>+'[9]Undergrad All Races '!AI28</f>
        <v>260063</v>
      </c>
    </row>
    <row r="29" spans="1:35" ht="12.95" customHeight="1">
      <c r="A29" s="1" t="str">
        <f>+'[9]Undergrad All Races '!A29</f>
        <v>Hawaii</v>
      </c>
      <c r="B29" s="111">
        <f>+'[9]Undergrad All Races '!B29</f>
        <v>40858</v>
      </c>
      <c r="C29" s="111">
        <f>+'[9]Undergrad All Races '!C29</f>
        <v>40868</v>
      </c>
      <c r="D29" s="111">
        <f>+'[9]Undergrad All Races '!D29</f>
        <v>40893</v>
      </c>
      <c r="E29" s="111">
        <f>+'[9]Undergrad All Races '!E29</f>
        <v>44791</v>
      </c>
      <c r="F29" s="111">
        <f>+'[9]Undergrad All Races '!F29</f>
        <v>43419</v>
      </c>
      <c r="G29" s="111">
        <f>+'[9]Undergrad All Races '!G29</f>
        <v>43626</v>
      </c>
      <c r="H29" s="111">
        <f>+'[9]Undergrad All Races '!H29</f>
        <v>43450</v>
      </c>
      <c r="I29" s="111">
        <f>+'[9]Undergrad All Races '!I29</f>
        <v>46475</v>
      </c>
      <c r="J29" s="111">
        <f>+'[9]Undergrad All Races '!J29</f>
        <v>49350</v>
      </c>
      <c r="K29" s="112">
        <f>+'[9]Undergrad All Races '!K29</f>
        <v>50526.5</v>
      </c>
      <c r="L29" s="111">
        <f>+'[9]Undergrad All Races '!L29</f>
        <v>51703</v>
      </c>
      <c r="M29" s="111">
        <f>+'[9]Undergrad All Races '!M29</f>
        <v>50574</v>
      </c>
      <c r="N29" s="111">
        <f>+'[9]Undergrad All Races '!N29</f>
        <v>48719</v>
      </c>
      <c r="O29" s="111">
        <f>+'[9]Undergrad All Races '!O29</f>
        <v>49512</v>
      </c>
      <c r="P29" s="111">
        <f>+'[9]Undergrad All Races '!P29</f>
        <v>49396</v>
      </c>
      <c r="Q29" s="111">
        <f>+'[9]Undergrad All Races '!Q29</f>
        <v>49899</v>
      </c>
      <c r="R29" s="111">
        <f>+'[9]Undergrad All Races '!R29</f>
        <v>47027</v>
      </c>
      <c r="S29" s="111">
        <f>+'[9]Undergrad All Races '!S29</f>
        <v>49067</v>
      </c>
      <c r="T29" s="111">
        <f>+'[9]Undergrad All Races '!T29</f>
        <v>50743</v>
      </c>
      <c r="U29" s="111">
        <f>+'[9]Undergrad All Races '!U29</f>
        <v>52883</v>
      </c>
      <c r="V29" s="111">
        <f>+'[9]Undergrad All Races '!V29</f>
        <v>52702</v>
      </c>
      <c r="W29" s="111">
        <f>+'[9]Undergrad All Races '!W29</f>
        <v>52757</v>
      </c>
      <c r="X29" s="111">
        <f>+'[9]Undergrad All Races '!X29</f>
        <v>52047</v>
      </c>
      <c r="Y29" s="111">
        <f>+'[9]Undergrad All Races '!Y29</f>
        <v>52291</v>
      </c>
      <c r="Z29" s="111">
        <f>+'[9]Undergrad All Races '!Z29</f>
        <v>55666</v>
      </c>
      <c r="AA29" s="113">
        <f>+'[9]Undergrad All Races '!AA29</f>
        <v>60260</v>
      </c>
      <c r="AB29" s="113">
        <f>+'[9]Undergrad All Races '!AB29</f>
        <v>62134</v>
      </c>
      <c r="AC29" s="113">
        <f>+'[9]Undergrad All Races '!AC29</f>
        <v>65142</v>
      </c>
      <c r="AD29" s="113">
        <f>+'[9]Undergrad All Races '!AD29</f>
        <v>64183</v>
      </c>
      <c r="AE29" s="113">
        <f>+'[9]Undergrad All Races '!AE29</f>
        <v>62770</v>
      </c>
      <c r="AF29" s="113">
        <f>+'[9]Undergrad All Races '!AF29</f>
        <v>60311</v>
      </c>
      <c r="AG29" s="113">
        <f>+'[9]Undergrad All Races '!AG29</f>
        <v>57175</v>
      </c>
      <c r="AH29" s="113">
        <f>+'[9]Undergrad All Races '!AH29</f>
        <v>54014</v>
      </c>
      <c r="AI29" s="113">
        <f>+'[9]Undergrad All Races '!AI29</f>
        <v>52444</v>
      </c>
    </row>
    <row r="30" spans="1:35" ht="12.95" customHeight="1">
      <c r="A30" s="1" t="str">
        <f>+'[9]Undergrad All Races '!A30</f>
        <v>Idaho</v>
      </c>
      <c r="B30" s="111">
        <f>+'[9]Undergrad All Races '!B30</f>
        <v>32663</v>
      </c>
      <c r="C30" s="111">
        <f>+'[9]Undergrad All Races '!C30</f>
        <v>34773</v>
      </c>
      <c r="D30" s="111">
        <f>+'[9]Undergrad All Races '!D30</f>
        <v>38941</v>
      </c>
      <c r="E30" s="111">
        <f>+'[9]Undergrad All Races '!E30</f>
        <v>38131</v>
      </c>
      <c r="F30" s="111">
        <f>+'[9]Undergrad All Races '!F30</f>
        <v>37289</v>
      </c>
      <c r="G30" s="111">
        <f>+'[9]Undergrad All Races '!G30</f>
        <v>39057</v>
      </c>
      <c r="H30" s="111">
        <f>+'[9]Undergrad All Races '!H30</f>
        <v>39353</v>
      </c>
      <c r="I30" s="111">
        <f>+'[9]Undergrad All Races '!I30</f>
        <v>43696</v>
      </c>
      <c r="J30" s="111">
        <f>+'[9]Undergrad All Races '!J30</f>
        <v>48600</v>
      </c>
      <c r="K30" s="112">
        <f>+'[9]Undergrad All Races '!K30</f>
        <v>49648.5</v>
      </c>
      <c r="L30" s="111">
        <f>+'[9]Undergrad All Races '!L30</f>
        <v>50697</v>
      </c>
      <c r="M30" s="111">
        <f>+'[9]Undergrad All Races '!M30</f>
        <v>49154</v>
      </c>
      <c r="N30" s="111">
        <f>+'[9]Undergrad All Races '!N30</f>
        <v>51728</v>
      </c>
      <c r="O30" s="111">
        <f>+'[9]Undergrad All Races '!O30</f>
        <v>51633</v>
      </c>
      <c r="P30" s="111">
        <f>+'[9]Undergrad All Races '!P30</f>
        <v>52667</v>
      </c>
      <c r="Q30" s="111">
        <f>+'[9]Undergrad All Races '!Q30</f>
        <v>56290</v>
      </c>
      <c r="R30" s="111">
        <f>+'[9]Undergrad All Races '!R30</f>
        <v>55143</v>
      </c>
      <c r="S30" s="111">
        <f>+'[9]Undergrad All Races '!S30</f>
        <v>58621</v>
      </c>
      <c r="T30" s="111">
        <f>+'[9]Undergrad All Races '!T30</f>
        <v>60193</v>
      </c>
      <c r="U30" s="111">
        <f>+'[9]Undergrad All Races '!U30</f>
        <v>61953</v>
      </c>
      <c r="V30" s="111">
        <f>+'[9]Undergrad All Races '!V30</f>
        <v>61711</v>
      </c>
      <c r="W30" s="111">
        <f>+'[9]Undergrad All Races '!W30</f>
        <v>63748</v>
      </c>
      <c r="X30" s="111">
        <f>+'[9]Undergrad All Races '!X30</f>
        <v>64188</v>
      </c>
      <c r="Y30" s="111">
        <f>+'[9]Undergrad All Races '!Y30</f>
        <v>65213</v>
      </c>
      <c r="Z30" s="111">
        <f>+'[9]Undergrad All Races '!Z30</f>
        <v>67130</v>
      </c>
      <c r="AA30" s="113">
        <f>+'[9]Undergrad All Races '!AA30</f>
        <v>71580</v>
      </c>
      <c r="AB30" s="113">
        <f>+'[9]Undergrad All Races '!AB30</f>
        <v>70164</v>
      </c>
      <c r="AC30" s="113">
        <f>+'[9]Undergrad All Races '!AC30</f>
        <v>76801</v>
      </c>
      <c r="AD30" s="113">
        <f>+'[9]Undergrad All Races '!AD30</f>
        <v>92249</v>
      </c>
      <c r="AE30" s="113">
        <f>+'[9]Undergrad All Races '!AE30</f>
        <v>92916</v>
      </c>
      <c r="AF30" s="113">
        <f>+'[9]Undergrad All Races '!AF30</f>
        <v>91278</v>
      </c>
      <c r="AG30" s="113">
        <f>+'[9]Undergrad All Races '!AG30</f>
        <v>89719</v>
      </c>
      <c r="AH30" s="113">
        <f>+'[9]Undergrad All Races '!AH30</f>
        <v>93984</v>
      </c>
      <c r="AI30" s="113">
        <f>+'[9]Undergrad All Races '!AI30</f>
        <v>97514</v>
      </c>
    </row>
    <row r="31" spans="1:35" ht="12.95" customHeight="1">
      <c r="A31" s="1" t="str">
        <f>+'[9]Undergrad All Races '!A31</f>
        <v>Montana</v>
      </c>
      <c r="B31" s="111">
        <f>+'[9]Undergrad All Races '!B31</f>
        <v>26835</v>
      </c>
      <c r="C31" s="111">
        <f>+'[9]Undergrad All Races '!C31</f>
        <v>27959</v>
      </c>
      <c r="D31" s="111">
        <f>+'[9]Undergrad All Races '!D31</f>
        <v>31243</v>
      </c>
      <c r="E31" s="111">
        <f>+'[9]Undergrad All Races '!E31</f>
        <v>32396</v>
      </c>
      <c r="F31" s="111">
        <f>+'[9]Undergrad All Races '!F31</f>
        <v>30695</v>
      </c>
      <c r="G31" s="111">
        <f>+'[9]Undergrad All Races '!G31</f>
        <v>30933</v>
      </c>
      <c r="H31" s="111">
        <f>+'[9]Undergrad All Races '!H31</f>
        <v>31833</v>
      </c>
      <c r="I31" s="111">
        <f>+'[9]Undergrad All Races '!I31</f>
        <v>31711</v>
      </c>
      <c r="J31" s="111">
        <f>+'[9]Undergrad All Races '!J31</f>
        <v>35327</v>
      </c>
      <c r="K31" s="112">
        <f>+'[9]Undergrad All Races '!K31</f>
        <v>35434.5</v>
      </c>
      <c r="L31" s="111">
        <f>+'[9]Undergrad All Races '!L31</f>
        <v>35542</v>
      </c>
      <c r="M31" s="111">
        <f>+'[9]Undergrad All Races '!M31</f>
        <v>35394</v>
      </c>
      <c r="N31" s="111">
        <f>+'[9]Undergrad All Races '!N31</f>
        <v>38811</v>
      </c>
      <c r="O31" s="111">
        <f>+'[9]Undergrad All Races '!O31</f>
        <v>36264</v>
      </c>
      <c r="P31" s="111">
        <f>+'[9]Undergrad All Races '!P31</f>
        <v>36675</v>
      </c>
      <c r="Q31" s="111">
        <f>+'[9]Undergrad All Races '!Q31</f>
        <v>39392</v>
      </c>
      <c r="R31" s="111">
        <f>+'[9]Undergrad All Races '!R31</f>
        <v>35296</v>
      </c>
      <c r="S31" s="111">
        <f>+'[9]Undergrad All Races '!S31</f>
        <v>37775</v>
      </c>
      <c r="T31" s="111">
        <f>+'[9]Undergrad All Races '!T31</f>
        <v>38210</v>
      </c>
      <c r="U31" s="111">
        <f>+'[9]Undergrad All Races '!U31</f>
        <v>39593</v>
      </c>
      <c r="V31" s="111">
        <f>+'[9]Undergrad All Races '!V31</f>
        <v>39285</v>
      </c>
      <c r="W31" s="111">
        <f>+'[9]Undergrad All Races '!W31</f>
        <v>39890</v>
      </c>
      <c r="X31" s="111">
        <f>+'[9]Undergrad All Races '!X31</f>
        <v>39599</v>
      </c>
      <c r="Y31" s="111">
        <f>+'[9]Undergrad All Races '!Y31</f>
        <v>39283</v>
      </c>
      <c r="Z31" s="111">
        <f>+'[9]Undergrad All Races '!Z31</f>
        <v>39894</v>
      </c>
      <c r="AA31" s="113">
        <f>+'[9]Undergrad All Races '!AA31</f>
        <v>42864</v>
      </c>
      <c r="AB31" s="113">
        <f>+'[9]Undergrad All Races '!AB31</f>
        <v>45686</v>
      </c>
      <c r="AC31" s="113">
        <f>+'[9]Undergrad All Races '!AC31</f>
        <v>46425</v>
      </c>
      <c r="AD31" s="113">
        <f>+'[9]Undergrad All Races '!AD31</f>
        <v>45947</v>
      </c>
      <c r="AE31" s="113">
        <f>+'[9]Undergrad All Races '!AE31</f>
        <v>44679</v>
      </c>
      <c r="AF31" s="113">
        <f>+'[9]Undergrad All Races '!AF31</f>
        <v>43470</v>
      </c>
      <c r="AG31" s="113">
        <f>+'[9]Undergrad All Races '!AG31</f>
        <v>42780</v>
      </c>
      <c r="AH31" s="113">
        <f>+'[9]Undergrad All Races '!AH31</f>
        <v>42290</v>
      </c>
      <c r="AI31" s="113">
        <f>+'[9]Undergrad All Races '!AI31</f>
        <v>42263</v>
      </c>
    </row>
    <row r="32" spans="1:35" ht="12.95" customHeight="1">
      <c r="A32" s="1" t="str">
        <f>+'[9]Undergrad All Races '!A32</f>
        <v>Nevada</v>
      </c>
      <c r="B32" s="111">
        <f>+'[9]Undergrad All Races '!B32</f>
        <v>27439</v>
      </c>
      <c r="C32" s="111">
        <f>+'[9]Undergrad All Races '!C32</f>
        <v>30693</v>
      </c>
      <c r="D32" s="111">
        <f>+'[9]Undergrad All Races '!D32</f>
        <v>37382</v>
      </c>
      <c r="E32" s="111">
        <f>+'[9]Undergrad All Races '!E32</f>
        <v>39198</v>
      </c>
      <c r="F32" s="111">
        <f>+'[9]Undergrad All Races '!F32</f>
        <v>39786</v>
      </c>
      <c r="G32" s="111">
        <f>+'[9]Undergrad All Races '!G32</f>
        <v>43285</v>
      </c>
      <c r="H32" s="111">
        <f>+'[9]Undergrad All Races '!H32</f>
        <v>44016</v>
      </c>
      <c r="I32" s="111">
        <f>+'[9]Undergrad All Races '!I32</f>
        <v>55576</v>
      </c>
      <c r="J32" s="111">
        <f>+'[9]Undergrad All Races '!J32</f>
        <v>56400</v>
      </c>
      <c r="K32" s="112">
        <f>+'[9]Undergrad All Races '!K32</f>
        <v>55963</v>
      </c>
      <c r="L32" s="111">
        <f>+'[9]Undergrad All Races '!L32</f>
        <v>55526</v>
      </c>
      <c r="M32" s="111">
        <f>+'[9]Undergrad All Races '!M32</f>
        <v>55011</v>
      </c>
      <c r="N32" s="111">
        <f>+'[9]Undergrad All Races '!N32</f>
        <v>63816</v>
      </c>
      <c r="O32" s="111">
        <f>+'[9]Undergrad All Races '!O32</f>
        <v>62078</v>
      </c>
      <c r="P32" s="111">
        <f>+'[9]Undergrad All Races '!P32</f>
        <v>67211</v>
      </c>
      <c r="Q32" s="111">
        <f>+'[9]Undergrad All Races '!Q32</f>
        <v>79139</v>
      </c>
      <c r="R32" s="111">
        <f>+'[9]Undergrad All Races '!R32</f>
        <v>71383</v>
      </c>
      <c r="S32" s="111">
        <f>+'[9]Undergrad All Races '!S32</f>
        <v>75849</v>
      </c>
      <c r="T32" s="111">
        <f>+'[9]Undergrad All Races '!T32</f>
        <v>75828</v>
      </c>
      <c r="U32" s="111">
        <f>+'[9]Undergrad All Races '!U32</f>
        <v>80197</v>
      </c>
      <c r="V32" s="111">
        <f>+'[9]Undergrad All Races '!V32</f>
        <v>83683</v>
      </c>
      <c r="W32" s="111">
        <f>+'[9]Undergrad All Races '!W32</f>
        <v>86150</v>
      </c>
      <c r="X32" s="111">
        <f>+'[9]Undergrad All Races '!X32</f>
        <v>87778</v>
      </c>
      <c r="Y32" s="111">
        <f>+'[9]Undergrad All Races '!Y32</f>
        <v>91290</v>
      </c>
      <c r="Z32" s="111">
        <f>+'[9]Undergrad All Races '!Z32</f>
        <v>95494</v>
      </c>
      <c r="AA32" s="113">
        <f>+'[9]Undergrad All Races '!AA32</f>
        <v>106915</v>
      </c>
      <c r="AB32" s="113">
        <f>+'[9]Undergrad All Races '!AB32</f>
        <v>108620</v>
      </c>
      <c r="AC32" s="113">
        <f>+'[9]Undergrad All Races '!AC32</f>
        <v>99984</v>
      </c>
      <c r="AD32" s="113">
        <f>+'[9]Undergrad All Races '!AD32</f>
        <v>98995</v>
      </c>
      <c r="AE32" s="113">
        <f>+'[9]Undergrad All Races '!AE32</f>
        <v>98277</v>
      </c>
      <c r="AF32" s="113">
        <f>+'[9]Undergrad All Races '!AF32</f>
        <v>100561</v>
      </c>
      <c r="AG32" s="113">
        <f>+'[9]Undergrad All Races '!AG32</f>
        <v>98274</v>
      </c>
      <c r="AH32" s="113">
        <f>+'[9]Undergrad All Races '!AH32</f>
        <v>98092</v>
      </c>
      <c r="AI32" s="113">
        <f>+'[9]Undergrad All Races '!AI32</f>
        <v>99763</v>
      </c>
    </row>
    <row r="33" spans="1:35" ht="12.95" customHeight="1">
      <c r="A33" s="1" t="str">
        <f>+'[9]Undergrad All Races '!A33</f>
        <v>New Mexico</v>
      </c>
      <c r="B33" s="111">
        <f>+'[9]Undergrad All Races '!B33</f>
        <v>47241</v>
      </c>
      <c r="C33" s="111">
        <f>+'[9]Undergrad All Races '!C33</f>
        <v>47966</v>
      </c>
      <c r="D33" s="111">
        <f>+'[9]Undergrad All Races '!D33</f>
        <v>50532</v>
      </c>
      <c r="E33" s="111">
        <f>+'[9]Undergrad All Races '!E33</f>
        <v>54996</v>
      </c>
      <c r="F33" s="111">
        <f>+'[9]Undergrad All Races '!F33</f>
        <v>57853</v>
      </c>
      <c r="G33" s="111">
        <f>+'[9]Undergrad All Races '!G33</f>
        <v>68974</v>
      </c>
      <c r="H33" s="111">
        <f>+'[9]Undergrad All Races '!H33</f>
        <v>67849</v>
      </c>
      <c r="I33" s="111">
        <f>+'[9]Undergrad All Races '!I33</f>
        <v>73828</v>
      </c>
      <c r="J33" s="111">
        <f>+'[9]Undergrad All Races '!J33</f>
        <v>84443</v>
      </c>
      <c r="K33" s="112">
        <f>+'[9]Undergrad All Races '!K33</f>
        <v>85547.5</v>
      </c>
      <c r="L33" s="111">
        <f>+'[9]Undergrad All Races '!L33</f>
        <v>86652</v>
      </c>
      <c r="M33" s="111">
        <f>+'[9]Undergrad All Races '!M33</f>
        <v>86548</v>
      </c>
      <c r="N33" s="111">
        <f>+'[9]Undergrad All Races '!N33</f>
        <v>87277</v>
      </c>
      <c r="O33" s="111">
        <f>+'[9]Undergrad All Races '!O33</f>
        <v>91378</v>
      </c>
      <c r="P33" s="111">
        <f>+'[9]Undergrad All Races '!P33</f>
        <v>91246</v>
      </c>
      <c r="Q33" s="111">
        <f>+'[9]Undergrad All Races '!Q33</f>
        <v>96511</v>
      </c>
      <c r="R33" s="111">
        <f>+'[9]Undergrad All Races '!R33</f>
        <v>83866</v>
      </c>
      <c r="S33" s="111">
        <f>+'[9]Undergrad All Races '!S33</f>
        <v>87594</v>
      </c>
      <c r="T33" s="111">
        <f>+'[9]Undergrad All Races '!T33</f>
        <v>94902</v>
      </c>
      <c r="U33" s="111">
        <f>+'[9]Undergrad All Races '!U33</f>
        <v>101115</v>
      </c>
      <c r="V33" s="111">
        <f>+'[9]Undergrad All Races '!V33</f>
        <v>104522</v>
      </c>
      <c r="W33" s="111">
        <f>+'[9]Undergrad All Races '!W33</f>
        <v>105340</v>
      </c>
      <c r="X33" s="111">
        <f>+'[9]Undergrad All Races '!X33</f>
        <v>105814</v>
      </c>
      <c r="Y33" s="111">
        <f>+'[9]Undergrad All Races '!Y33</f>
        <v>109345</v>
      </c>
      <c r="Z33" s="111">
        <f>+'[9]Undergrad All Races '!Z33</f>
        <v>116540</v>
      </c>
      <c r="AA33" s="113">
        <f>+'[9]Undergrad All Races '!AA33</f>
        <v>125232</v>
      </c>
      <c r="AB33" s="113">
        <f>+'[9]Undergrad All Races '!AB33</f>
        <v>134301</v>
      </c>
      <c r="AC33" s="113">
        <f>+'[9]Undergrad All Races '!AC33</f>
        <v>131819</v>
      </c>
      <c r="AD33" s="113">
        <f>+'[9]Undergrad All Races '!AD33</f>
        <v>131818</v>
      </c>
      <c r="AE33" s="113">
        <f>+'[9]Undergrad All Races '!AE33</f>
        <v>129247</v>
      </c>
      <c r="AF33" s="113">
        <f>+'[9]Undergrad All Races '!AF33</f>
        <v>123097</v>
      </c>
      <c r="AG33" s="113">
        <f>+'[9]Undergrad All Races '!AG33</f>
        <v>115636</v>
      </c>
      <c r="AH33" s="113">
        <f>+'[9]Undergrad All Races '!AH33</f>
        <v>111875</v>
      </c>
      <c r="AI33" s="113">
        <f>+'[9]Undergrad All Races '!AI33</f>
        <v>109231</v>
      </c>
    </row>
    <row r="34" spans="1:35" ht="12.95" customHeight="1">
      <c r="A34" s="1" t="str">
        <f>+'[9]Undergrad All Races '!A34</f>
        <v>Oregon</v>
      </c>
      <c r="B34" s="111">
        <f>+'[9]Undergrad All Races '!B34</f>
        <v>126348</v>
      </c>
      <c r="C34" s="111">
        <f>+'[9]Undergrad All Races '!C34</f>
        <v>124980</v>
      </c>
      <c r="D34" s="111">
        <f>+'[9]Undergrad All Races '!D34</f>
        <v>134926</v>
      </c>
      <c r="E34" s="111">
        <f>+'[9]Undergrad All Races '!E34</f>
        <v>121268</v>
      </c>
      <c r="F34" s="111">
        <f>+'[9]Undergrad All Races '!F34</f>
        <v>120644</v>
      </c>
      <c r="G34" s="111">
        <f>+'[9]Undergrad All Races '!G34</f>
        <v>123598</v>
      </c>
      <c r="H34" s="111">
        <f>+'[9]Undergrad All Races '!H34</f>
        <v>133688</v>
      </c>
      <c r="I34" s="111">
        <f>+'[9]Undergrad All Races '!I34</f>
        <v>140952</v>
      </c>
      <c r="J34" s="111">
        <f>+'[9]Undergrad All Races '!J34</f>
        <v>142774</v>
      </c>
      <c r="K34" s="112">
        <f>+'[9]Undergrad All Races '!K34</f>
        <v>141547</v>
      </c>
      <c r="L34" s="111">
        <f>+'[9]Undergrad All Races '!L34</f>
        <v>140320</v>
      </c>
      <c r="M34" s="111">
        <f>+'[9]Undergrad All Races '!M34</f>
        <v>129695</v>
      </c>
      <c r="N34" s="111">
        <f>+'[9]Undergrad All Races '!N34</f>
        <v>140376</v>
      </c>
      <c r="O34" s="111">
        <f>+'[9]Undergrad All Races '!O34</f>
        <v>130620</v>
      </c>
      <c r="P34" s="111">
        <f>+'[9]Undergrad All Races '!P34</f>
        <v>131957</v>
      </c>
      <c r="Q34" s="111">
        <f>+'[9]Undergrad All Races '!Q34</f>
        <v>149076</v>
      </c>
      <c r="R34" s="111">
        <f>+'[9]Undergrad All Races '!R34</f>
        <v>140691</v>
      </c>
      <c r="S34" s="111">
        <f>+'[9]Undergrad All Races '!S34</f>
        <v>146534</v>
      </c>
      <c r="T34" s="111">
        <f>+'[9]Undergrad All Races '!T34</f>
        <v>156521</v>
      </c>
      <c r="U34" s="111">
        <f>+'[9]Undergrad All Races '!U34</f>
        <v>153375</v>
      </c>
      <c r="V34" s="111">
        <f>+'[9]Undergrad All Races '!V34</f>
        <v>154386</v>
      </c>
      <c r="W34" s="111">
        <f>+'[9]Undergrad All Races '!W34</f>
        <v>152521</v>
      </c>
      <c r="X34" s="111">
        <f>+'[9]Undergrad All Races '!X34</f>
        <v>148847</v>
      </c>
      <c r="Y34" s="111">
        <f>+'[9]Undergrad All Races '!Y34</f>
        <v>152925</v>
      </c>
      <c r="Z34" s="111">
        <f>+'[9]Undergrad All Races '!Z34</f>
        <v>166588</v>
      </c>
      <c r="AA34" s="113">
        <f>+'[9]Undergrad All Races '!AA34</f>
        <v>184529</v>
      </c>
      <c r="AB34" s="113">
        <f>+'[9]Undergrad All Races '!AB34</f>
        <v>187681</v>
      </c>
      <c r="AC34" s="113">
        <f>+'[9]Undergrad All Races '!AC34</f>
        <v>201446</v>
      </c>
      <c r="AD34" s="113">
        <f>+'[9]Undergrad All Races '!AD34</f>
        <v>200398</v>
      </c>
      <c r="AE34" s="113">
        <f>+'[9]Undergrad All Races '!AE34</f>
        <v>194181</v>
      </c>
      <c r="AF34" s="113">
        <f>+'[9]Undergrad All Races '!AF34</f>
        <v>186633</v>
      </c>
      <c r="AG34" s="113">
        <f>+'[9]Undergrad All Races '!AG34</f>
        <v>183037</v>
      </c>
      <c r="AH34" s="113">
        <f>+'[9]Undergrad All Races '!AH34</f>
        <v>178416</v>
      </c>
      <c r="AI34" s="113">
        <f>+'[9]Undergrad All Races '!AI34</f>
        <v>175118</v>
      </c>
    </row>
    <row r="35" spans="1:35" ht="12.95" customHeight="1">
      <c r="A35" s="1" t="str">
        <f>+'[9]Undergrad All Races '!A35</f>
        <v>Utah</v>
      </c>
      <c r="B35" s="111">
        <f>+'[9]Undergrad All Races '!B35</f>
        <v>74329</v>
      </c>
      <c r="C35" s="111">
        <f>+'[9]Undergrad All Races '!C35</f>
        <v>75109</v>
      </c>
      <c r="D35" s="111">
        <f>+'[9]Undergrad All Races '!D35</f>
        <v>79436</v>
      </c>
      <c r="E35" s="111">
        <f>+'[9]Undergrad All Races '!E35</f>
        <v>85944</v>
      </c>
      <c r="F35" s="111">
        <f>+'[9]Undergrad All Races '!F35</f>
        <v>86699</v>
      </c>
      <c r="G35" s="111">
        <f>+'[9]Undergrad All Races '!G35</f>
        <v>89664</v>
      </c>
      <c r="H35" s="111">
        <f>+'[9]Undergrad All Races '!H35</f>
        <v>93755</v>
      </c>
      <c r="I35" s="111">
        <f>+'[9]Undergrad All Races '!I35</f>
        <v>107598</v>
      </c>
      <c r="J35" s="111">
        <f>+'[9]Undergrad All Races '!J35</f>
        <v>118414</v>
      </c>
      <c r="K35" s="112">
        <f>+'[9]Undergrad All Races '!K35</f>
        <v>122844.5</v>
      </c>
      <c r="L35" s="111">
        <f>+'[9]Undergrad All Races '!L35</f>
        <v>127275</v>
      </c>
      <c r="M35" s="111">
        <f>+'[9]Undergrad All Races '!M35</f>
        <v>124395</v>
      </c>
      <c r="N35" s="111">
        <f>+'[9]Undergrad All Races '!N35</f>
        <v>133491</v>
      </c>
      <c r="O35" s="111">
        <f>+'[9]Undergrad All Races '!O35</f>
        <v>134475</v>
      </c>
      <c r="P35" s="111">
        <f>+'[9]Undergrad All Races '!P35</f>
        <v>128042</v>
      </c>
      <c r="Q35" s="111">
        <f>+'[9]Undergrad All Races '!Q35</f>
        <v>144858</v>
      </c>
      <c r="R35" s="111">
        <f>+'[9]Undergrad All Races '!R35</f>
        <v>137257</v>
      </c>
      <c r="S35" s="111">
        <f>+'[9]Undergrad All Races '!S35</f>
        <v>148840</v>
      </c>
      <c r="T35" s="111">
        <f>+'[9]Undergrad All Races '!T35</f>
        <v>149937</v>
      </c>
      <c r="U35" s="111">
        <f>+'[9]Undergrad All Races '!U35</f>
        <v>155528</v>
      </c>
      <c r="V35" s="111">
        <f>+'[9]Undergrad All Races '!V35</f>
        <v>158914</v>
      </c>
      <c r="W35" s="111">
        <f>+'[9]Undergrad All Races '!W35</f>
        <v>164728</v>
      </c>
      <c r="X35" s="111">
        <f>+'[9]Undergrad All Races '!X35</f>
        <v>159286</v>
      </c>
      <c r="Y35" s="111">
        <f>+'[9]Undergrad All Races '!Y35</f>
        <v>164817</v>
      </c>
      <c r="Z35" s="111">
        <f>+'[9]Undergrad All Races '!Z35</f>
        <v>175746</v>
      </c>
      <c r="AA35" s="113">
        <f>+'[9]Undergrad All Races '!AA35</f>
        <v>195195</v>
      </c>
      <c r="AB35" s="113">
        <f>+'[9]Undergrad All Races '!AB35</f>
        <v>204846</v>
      </c>
      <c r="AC35" s="113">
        <f>+'[9]Undergrad All Races '!AC35</f>
        <v>191775</v>
      </c>
      <c r="AD35" s="113">
        <f>+'[9]Undergrad All Races '!AD35</f>
        <v>184756</v>
      </c>
      <c r="AE35" s="113">
        <f>+'[9]Undergrad All Races '!AE35</f>
        <v>176129</v>
      </c>
      <c r="AF35" s="113">
        <f>+'[9]Undergrad All Races '!AF35</f>
        <v>177033</v>
      </c>
      <c r="AG35" s="113">
        <f>+'[9]Undergrad All Races '!AG35</f>
        <v>181733</v>
      </c>
      <c r="AH35" s="113">
        <f>+'[9]Undergrad All Races '!AH35</f>
        <v>196509</v>
      </c>
      <c r="AI35" s="113">
        <f>+'[9]Undergrad All Races '!AI35</f>
        <v>200627</v>
      </c>
    </row>
    <row r="36" spans="1:35" ht="12.95" customHeight="1">
      <c r="A36" s="1" t="str">
        <f>+'[9]Undergrad All Races '!A36</f>
        <v>Washington</v>
      </c>
      <c r="B36" s="111">
        <f>+'[9]Undergrad All Races '!B36</f>
        <v>223110</v>
      </c>
      <c r="C36" s="111">
        <f>+'[9]Undergrad All Races '!C36</f>
        <v>243849</v>
      </c>
      <c r="D36" s="111">
        <f>+'[9]Undergrad All Races '!D36</f>
        <v>272296</v>
      </c>
      <c r="E36" s="111">
        <f>+'[9]Undergrad All Races '!E36</f>
        <v>201054</v>
      </c>
      <c r="F36" s="111">
        <f>+'[9]Undergrad All Races '!F36</f>
        <v>203004</v>
      </c>
      <c r="G36" s="111">
        <f>+'[9]Undergrad All Races '!G36</f>
        <v>204684</v>
      </c>
      <c r="H36" s="111">
        <f>+'[9]Undergrad All Races '!H36</f>
        <v>228324</v>
      </c>
      <c r="I36" s="111">
        <f>+'[9]Undergrad All Races '!I36</f>
        <v>237028</v>
      </c>
      <c r="J36" s="111">
        <f>+'[9]Undergrad All Races '!J36</f>
        <v>247352</v>
      </c>
      <c r="K36" s="112">
        <f>+'[9]Undergrad All Races '!K36</f>
        <v>249099.5</v>
      </c>
      <c r="L36" s="111">
        <f>+'[9]Undergrad All Races '!L36</f>
        <v>250847</v>
      </c>
      <c r="M36" s="111">
        <f>+'[9]Undergrad All Races '!M36</f>
        <v>238339</v>
      </c>
      <c r="N36" s="111">
        <f>+'[9]Undergrad All Races '!N36</f>
        <v>258482</v>
      </c>
      <c r="O36" s="111">
        <f>+'[9]Undergrad All Races '!O36</f>
        <v>254711</v>
      </c>
      <c r="P36" s="111">
        <f>+'[9]Undergrad All Races '!P36</f>
        <v>240795</v>
      </c>
      <c r="Q36" s="111">
        <f>+'[9]Undergrad All Races '!Q36</f>
        <v>270835</v>
      </c>
      <c r="R36" s="111">
        <f>+'[9]Undergrad All Races '!R36</f>
        <v>255786</v>
      </c>
      <c r="S36" s="111">
        <f>+'[9]Undergrad All Races '!S36</f>
        <v>259282</v>
      </c>
      <c r="T36" s="111">
        <f>+'[9]Undergrad All Races '!T36</f>
        <v>268532</v>
      </c>
      <c r="U36" s="111">
        <f>+'[9]Undergrad All Races '!U36</f>
        <v>274265</v>
      </c>
      <c r="V36" s="111">
        <f>+'[9]Undergrad All Races '!V36</f>
        <v>267541</v>
      </c>
      <c r="W36" s="111">
        <f>+'[9]Undergrad All Races '!W36</f>
        <v>267321</v>
      </c>
      <c r="X36" s="111">
        <f>+'[9]Undergrad All Races '!X36</f>
        <v>266761</v>
      </c>
      <c r="Y36" s="111">
        <f>+'[9]Undergrad All Races '!Y36</f>
        <v>268313</v>
      </c>
      <c r="Z36" s="111">
        <f>+'[9]Undergrad All Races '!Z36</f>
        <v>284146</v>
      </c>
      <c r="AA36" s="113">
        <f>+'[9]Undergrad All Races '!AA36</f>
        <v>300549</v>
      </c>
      <c r="AB36" s="113">
        <f>+'[9]Undergrad All Races '!AB36</f>
        <v>304292</v>
      </c>
      <c r="AC36" s="113">
        <f>+'[9]Undergrad All Races '!AC36</f>
        <v>294212</v>
      </c>
      <c r="AD36" s="113">
        <f>+'[9]Undergrad All Races '!AD36</f>
        <v>286944</v>
      </c>
      <c r="AE36" s="113">
        <f>+'[9]Undergrad All Races '!AE36</f>
        <v>285352</v>
      </c>
      <c r="AF36" s="113">
        <f>+'[9]Undergrad All Races '!AF36</f>
        <v>284724</v>
      </c>
      <c r="AG36" s="113">
        <f>+'[9]Undergrad All Races '!AG36</f>
        <v>283433</v>
      </c>
      <c r="AH36" s="113">
        <f>+'[9]Undergrad All Races '!AH36</f>
        <v>283006</v>
      </c>
      <c r="AI36" s="113">
        <f>+'[9]Undergrad All Races '!AI36</f>
        <v>283486</v>
      </c>
    </row>
    <row r="37" spans="1:35" ht="12.95" customHeight="1">
      <c r="A37" s="4" t="str">
        <f>+'[9]Undergrad All Races '!A37</f>
        <v>Wyoming</v>
      </c>
      <c r="B37" s="114">
        <f>+'[9]Undergrad All Races '!B37</f>
        <v>16966</v>
      </c>
      <c r="C37" s="114">
        <f>+'[9]Undergrad All Races '!C37</f>
        <v>17449</v>
      </c>
      <c r="D37" s="114">
        <f>+'[9]Undergrad All Races '!D37</f>
        <v>19099</v>
      </c>
      <c r="E37" s="114">
        <f>+'[9]Undergrad All Races '!E37</f>
        <v>20441</v>
      </c>
      <c r="F37" s="114">
        <f>+'[9]Undergrad All Races '!F37</f>
        <v>20914</v>
      </c>
      <c r="G37" s="114">
        <f>+'[9]Undergrad All Races '!G37</f>
        <v>22202</v>
      </c>
      <c r="H37" s="114">
        <f>+'[9]Undergrad All Races '!H37</f>
        <v>24438</v>
      </c>
      <c r="I37" s="114">
        <f>+'[9]Undergrad All Races '!I37</f>
        <v>27911</v>
      </c>
      <c r="J37" s="114">
        <f>+'[9]Undergrad All Races '!J37</f>
        <v>28496</v>
      </c>
      <c r="K37" s="115">
        <f>+'[9]Undergrad All Races '!K37</f>
        <v>27999.5</v>
      </c>
      <c r="L37" s="114">
        <f>+'[9]Undergrad All Races '!L37</f>
        <v>27503</v>
      </c>
      <c r="M37" s="114">
        <f>+'[9]Undergrad All Races '!M37</f>
        <v>26830</v>
      </c>
      <c r="N37" s="114">
        <f>+'[9]Undergrad All Races '!N37</f>
        <v>28166</v>
      </c>
      <c r="O37" s="114">
        <f>+'[9]Undergrad All Races '!O37</f>
        <v>26881</v>
      </c>
      <c r="P37" s="114">
        <f>+'[9]Undergrad All Races '!P37</f>
        <v>26200</v>
      </c>
      <c r="Q37" s="114">
        <f>+'[9]Undergrad All Races '!Q37</f>
        <v>26179</v>
      </c>
      <c r="R37" s="114">
        <f>+'[9]Undergrad All Races '!R37</f>
        <v>25783</v>
      </c>
      <c r="S37" s="114">
        <f>+'[9]Undergrad All Races '!S37</f>
        <v>26637</v>
      </c>
      <c r="T37" s="114">
        <f>+'[9]Undergrad All Races '!T37</f>
        <v>28153</v>
      </c>
      <c r="U37" s="114">
        <f>+'[9]Undergrad All Races '!U37</f>
        <v>28913</v>
      </c>
      <c r="V37" s="114">
        <f>+'[9]Undergrad All Races '!V37</f>
        <v>29341</v>
      </c>
      <c r="W37" s="114">
        <f>+'[9]Undergrad All Races '!W37</f>
        <v>30606</v>
      </c>
      <c r="X37" s="114">
        <f>+'[9]Undergrad All Races '!X37</f>
        <v>29727</v>
      </c>
      <c r="Y37" s="114">
        <f>+'[9]Undergrad All Races '!Y37</f>
        <v>30356</v>
      </c>
      <c r="Z37" s="114">
        <f>+'[9]Undergrad All Races '!Z37</f>
        <v>31752</v>
      </c>
      <c r="AA37" s="116">
        <f>+'[9]Undergrad All Races '!AA37</f>
        <v>32322</v>
      </c>
      <c r="AB37" s="116">
        <f>+'[9]Undergrad All Races '!AB37</f>
        <v>33725</v>
      </c>
      <c r="AC37" s="116">
        <f>+'[9]Undergrad All Races '!AC37</f>
        <v>33658</v>
      </c>
      <c r="AD37" s="116">
        <f>+'[9]Undergrad All Races '!AD37</f>
        <v>33578</v>
      </c>
      <c r="AE37" s="116">
        <f>+'[9]Undergrad All Races '!AE37</f>
        <v>33043</v>
      </c>
      <c r="AF37" s="116">
        <f>+'[9]Undergrad All Races '!AF37</f>
        <v>31079</v>
      </c>
      <c r="AG37" s="116">
        <f>+'[9]Undergrad All Races '!AG37</f>
        <v>29880</v>
      </c>
      <c r="AH37" s="116">
        <f>+'[9]Undergrad All Races '!AH37</f>
        <v>28814</v>
      </c>
      <c r="AI37" s="116">
        <f>+'[9]Undergrad All Races '!AI37</f>
        <v>28007</v>
      </c>
    </row>
    <row r="38" spans="1:35" ht="12.95" customHeight="1">
      <c r="A38" s="1" t="str">
        <f>+'[9]Undergrad All Races '!A38</f>
        <v>Midwest</v>
      </c>
      <c r="B38" s="109">
        <f>+'[9]Undergrad All Races '!B38</f>
        <v>2332286</v>
      </c>
      <c r="C38" s="109">
        <f>+'[9]Undergrad All Races '!C38</f>
        <v>2386903</v>
      </c>
      <c r="D38" s="109">
        <f>+'[9]Undergrad All Races '!D38</f>
        <v>2592503</v>
      </c>
      <c r="E38" s="109">
        <f>+'[9]Undergrad All Races '!E38</f>
        <v>2692045</v>
      </c>
      <c r="F38" s="109">
        <f>+'[9]Undergrad All Races '!F38</f>
        <v>2614689</v>
      </c>
      <c r="G38" s="109">
        <f>+'[9]Undergrad All Races '!G38</f>
        <v>2717904</v>
      </c>
      <c r="H38" s="109">
        <f>+'[9]Undergrad All Races '!H38</f>
        <v>2852853</v>
      </c>
      <c r="I38" s="109">
        <f>+'[9]Undergrad All Races '!I38</f>
        <v>3002287</v>
      </c>
      <c r="J38" s="109">
        <f>+'[9]Undergrad All Races '!J38</f>
        <v>3075085</v>
      </c>
      <c r="K38" s="109">
        <f>+'[9]Undergrad All Races '!K38</f>
        <v>3040754</v>
      </c>
      <c r="L38" s="109">
        <f>+'[9]Undergrad All Races '!L38</f>
        <v>3006423</v>
      </c>
      <c r="M38" s="109">
        <f>+'[9]Undergrad All Races '!M38</f>
        <v>2882617</v>
      </c>
      <c r="N38" s="109">
        <f>+'[9]Undergrad All Races '!N38</f>
        <v>2945156</v>
      </c>
      <c r="O38" s="109">
        <f>+'[9]Undergrad All Races '!O38</f>
        <v>2883875</v>
      </c>
      <c r="P38" s="109">
        <f>+'[9]Undergrad All Races '!P38</f>
        <v>2911189</v>
      </c>
      <c r="Q38" s="109">
        <f>+'[9]Undergrad All Races '!Q38</f>
        <v>3037217</v>
      </c>
      <c r="R38" s="109">
        <f>+'[9]Undergrad All Races '!R38</f>
        <v>2943909</v>
      </c>
      <c r="S38" s="109">
        <f>+'[9]Undergrad All Races '!S38</f>
        <v>3016570</v>
      </c>
      <c r="T38" s="109">
        <f>+'[9]Undergrad All Races '!T38</f>
        <v>3103480</v>
      </c>
      <c r="U38" s="109">
        <f>+'[9]Undergrad All Races '!U38</f>
        <v>3181812</v>
      </c>
      <c r="V38" s="109">
        <f>+'[9]Undergrad All Races '!V38</f>
        <v>3224671</v>
      </c>
      <c r="W38" s="109">
        <f>+'[9]Undergrad All Races '!W38</f>
        <v>3279141</v>
      </c>
      <c r="X38" s="109">
        <f>+'[9]Undergrad All Races '!X38</f>
        <v>3275226</v>
      </c>
      <c r="Y38" s="109">
        <f>+'[9]Undergrad All Races '!Y38</f>
        <v>3332222</v>
      </c>
      <c r="Z38" s="109">
        <f>+'[9]Undergrad All Races '!Z38</f>
        <v>3432767</v>
      </c>
      <c r="AA38" s="109">
        <f>+'[9]Undergrad All Races '!AA38</f>
        <v>3678415</v>
      </c>
      <c r="AB38" s="109">
        <f>+'[9]Undergrad All Races '!AB38</f>
        <v>3792549</v>
      </c>
      <c r="AC38" s="109">
        <f>+'[9]Undergrad All Races '!AC38</f>
        <v>3799517</v>
      </c>
      <c r="AD38" s="109">
        <f>+'[9]Undergrad All Races '!AD38</f>
        <v>3704730</v>
      </c>
      <c r="AE38" s="109">
        <f>+'[9]Undergrad All Races '!AE38</f>
        <v>3620102</v>
      </c>
      <c r="AF38" s="109">
        <f>+'[9]Undergrad All Races '!AF38</f>
        <v>3480627</v>
      </c>
      <c r="AG38" s="109">
        <f>+'[9]Undergrad All Races '!AG38</f>
        <v>3382056</v>
      </c>
      <c r="AH38" s="109">
        <f>+'[9]Undergrad All Races '!AH38</f>
        <v>3301349</v>
      </c>
      <c r="AI38" s="109">
        <f>+'[9]Undergrad All Races '!AI38</f>
        <v>3217330</v>
      </c>
    </row>
    <row r="39" spans="1:35" s="41" customFormat="1" ht="12.95" customHeight="1">
      <c r="A39" s="26" t="str">
        <f>+'[9]Undergrad All Races '!A39</f>
        <v xml:space="preserve">   as a percent of U.S.</v>
      </c>
      <c r="B39" s="110">
        <f>+'[9]Undergrad All Races '!B39</f>
        <v>25.184185363973217</v>
      </c>
      <c r="C39" s="110">
        <f>+'[9]Undergrad All Races '!C39</f>
        <v>25.176758681772771</v>
      </c>
      <c r="D39" s="110">
        <f>+'[9]Undergrad All Races '!D39</f>
        <v>25.385317834582509</v>
      </c>
      <c r="E39" s="110">
        <f>+'[9]Undergrad All Races '!E39</f>
        <v>25.631515420878731</v>
      </c>
      <c r="F39" s="110">
        <f>+'[9]Undergrad All Races '!F39</f>
        <v>26.483184064524963</v>
      </c>
      <c r="G39" s="110">
        <f>+'[9]Undergrad All Races '!G39</f>
        <v>26.277648340050579</v>
      </c>
      <c r="H39" s="110">
        <f>+'[9]Undergrad All Races '!H39</f>
        <v>25.814177029591555</v>
      </c>
      <c r="I39" s="110">
        <f>+'[9]Undergrad All Races '!I39</f>
        <v>25.671418275259366</v>
      </c>
      <c r="J39" s="110">
        <f>+'[9]Undergrad All Races '!J39</f>
        <v>25.14222954474527</v>
      </c>
      <c r="K39" s="110">
        <f>+'[9]Undergrad All Races '!K39</f>
        <v>25.154571255652996</v>
      </c>
      <c r="L39" s="110">
        <f>+'[9]Undergrad All Races '!L39</f>
        <v>25.167207372970989</v>
      </c>
      <c r="M39" s="110">
        <f>+'[9]Undergrad All Races '!M39</f>
        <v>25.137432735570698</v>
      </c>
      <c r="N39" s="110">
        <f>+'[9]Undergrad All Races '!N39</f>
        <v>24.733355795125611</v>
      </c>
      <c r="O39" s="110">
        <f>+'[9]Undergrad All Races '!O39</f>
        <v>24.705870460067406</v>
      </c>
      <c r="P39" s="110">
        <f>+'[9]Undergrad All Races '!P39</f>
        <v>24.82080685831701</v>
      </c>
      <c r="Q39" s="110">
        <f>+'[9]Undergrad All Races '!Q39</f>
        <v>24.481588814946033</v>
      </c>
      <c r="R39" s="110">
        <f>+'[9]Undergrad All Races '!R39</f>
        <v>24.142821339895836</v>
      </c>
      <c r="S39" s="110">
        <f>+'[9]Undergrad All Races '!S39</f>
        <v>23.866760659883017</v>
      </c>
      <c r="T39" s="110">
        <f>+'[9]Undergrad All Races '!T39</f>
        <v>23.756661629777966</v>
      </c>
      <c r="U39" s="110">
        <f>+'[9]Undergrad All Races '!U39</f>
        <v>23.929771372195514</v>
      </c>
      <c r="V39" s="110">
        <f>+'[9]Undergrad All Races '!V39</f>
        <v>23.843226731035898</v>
      </c>
      <c r="W39" s="110">
        <f>+'[9]Undergrad All Races '!W39</f>
        <v>23.95307502914202</v>
      </c>
      <c r="X39" s="110">
        <f>+'[9]Undergrad All Races '!X39</f>
        <v>23.884828667167568</v>
      </c>
      <c r="Y39" s="110">
        <f>+'[9]Undergrad All Races '!Y39</f>
        <v>23.576774433837805</v>
      </c>
      <c r="Z39" s="110">
        <f>+'[9]Undergrad All Races '!Z39</f>
        <v>23.264386421323795</v>
      </c>
      <c r="AA39" s="110">
        <f>+'[9]Undergrad All Races '!AA39</f>
        <v>23.269503770872742</v>
      </c>
      <c r="AB39" s="110">
        <f>+'[9]Undergrad All Races '!AB39</f>
        <v>23.344895960668065</v>
      </c>
      <c r="AC39" s="110">
        <f>+'[9]Undergrad All Races '!AC39</f>
        <v>23.597945475605627</v>
      </c>
      <c r="AD39" s="110">
        <f>+'[9]Undergrad All Races '!AD39</f>
        <v>23.09240064401639</v>
      </c>
      <c r="AE39" s="110">
        <f>+'[9]Undergrad All Races '!AE39</f>
        <v>22.855769384966049</v>
      </c>
      <c r="AF39" s="110">
        <f>+'[9]Undergrad All Races '!AF39</f>
        <v>22.217085269451399</v>
      </c>
      <c r="AG39" s="110">
        <f>+'[9]Undergrad All Races '!AG39</f>
        <v>21.93454844309441</v>
      </c>
      <c r="AH39" s="110">
        <f>+'[9]Undergrad All Races '!AH39</f>
        <v>21.583513220514682</v>
      </c>
      <c r="AI39" s="110">
        <f>+'[9]Undergrad All Races '!AI39</f>
        <v>21.110080830784462</v>
      </c>
    </row>
    <row r="40" spans="1:35" ht="12.95" customHeight="1">
      <c r="A40" s="1" t="str">
        <f>+'[9]Undergrad All Races '!A40</f>
        <v>Illinois</v>
      </c>
      <c r="B40" s="111">
        <f>+'[9]Undergrad All Races '!B40</f>
        <v>515641</v>
      </c>
      <c r="C40" s="111">
        <f>+'[9]Undergrad All Races '!C40</f>
        <v>516174</v>
      </c>
      <c r="D40" s="111">
        <f>+'[9]Undergrad All Races '!D40</f>
        <v>546957</v>
      </c>
      <c r="E40" s="111">
        <f>+'[9]Undergrad All Races '!E40</f>
        <v>587953</v>
      </c>
      <c r="F40" s="111">
        <f>+'[9]Undergrad All Races '!F40</f>
        <v>550917</v>
      </c>
      <c r="G40" s="111">
        <f>+'[9]Undergrad All Races '!G40</f>
        <v>578191</v>
      </c>
      <c r="H40" s="111">
        <f>+'[9]Undergrad All Races '!H40</f>
        <v>585892</v>
      </c>
      <c r="I40" s="111">
        <f>+'[9]Undergrad All Races '!I40</f>
        <v>617503</v>
      </c>
      <c r="J40" s="111">
        <f>+'[9]Undergrad All Races '!J40</f>
        <v>630506</v>
      </c>
      <c r="K40" s="112">
        <f>+'[9]Undergrad All Races '!K40</f>
        <v>620528.5</v>
      </c>
      <c r="L40" s="111">
        <f>+'[9]Undergrad All Races '!L40</f>
        <v>610551</v>
      </c>
      <c r="M40" s="111">
        <f>+'[9]Undergrad All Races '!M40</f>
        <v>587942</v>
      </c>
      <c r="N40" s="111">
        <f>+'[9]Undergrad All Races '!N40</f>
        <v>597302</v>
      </c>
      <c r="O40" s="111">
        <f>+'[9]Undergrad All Races '!O40</f>
        <v>595007</v>
      </c>
      <c r="P40" s="111">
        <f>+'[9]Undergrad All Races '!P40</f>
        <v>597270</v>
      </c>
      <c r="Q40" s="111">
        <f>+'[9]Undergrad All Races '!Q40</f>
        <v>609803</v>
      </c>
      <c r="R40" s="111">
        <f>+'[9]Undergrad All Races '!R40</f>
        <v>600539</v>
      </c>
      <c r="S40" s="111">
        <f>+'[9]Undergrad All Races '!S40</f>
        <v>602593</v>
      </c>
      <c r="T40" s="111">
        <f>+'[9]Undergrad All Races '!T40</f>
        <v>621773</v>
      </c>
      <c r="U40" s="111">
        <f>+'[9]Undergrad All Races '!U40</f>
        <v>636505</v>
      </c>
      <c r="V40" s="111">
        <f>+'[9]Undergrad All Races '!V40</f>
        <v>639025</v>
      </c>
      <c r="W40" s="111">
        <f>+'[9]Undergrad All Races '!W40</f>
        <v>660152</v>
      </c>
      <c r="X40" s="111">
        <f>+'[9]Undergrad All Races '!X40</f>
        <v>637328</v>
      </c>
      <c r="Y40" s="111">
        <f>+'[9]Undergrad All Races '!Y40</f>
        <v>654527</v>
      </c>
      <c r="Z40" s="111">
        <f>+'[9]Undergrad All Races '!Z40</f>
        <v>670803</v>
      </c>
      <c r="AA40" s="113">
        <f>+'[9]Undergrad All Races '!AA40</f>
        <v>696988</v>
      </c>
      <c r="AB40" s="113">
        <f>+'[9]Undergrad All Races '!AB40</f>
        <v>692190</v>
      </c>
      <c r="AC40" s="113">
        <f>+'[9]Undergrad All Races '!AC40</f>
        <v>674742</v>
      </c>
      <c r="AD40" s="113">
        <f>+'[9]Undergrad All Races '!AD40</f>
        <v>653202</v>
      </c>
      <c r="AE40" s="113">
        <f>+'[9]Undergrad All Races '!AE40</f>
        <v>635014</v>
      </c>
      <c r="AF40" s="113">
        <f>+'[9]Undergrad All Races '!AF40</f>
        <v>618464</v>
      </c>
      <c r="AG40" s="113">
        <f>+'[9]Undergrad All Races '!AG40</f>
        <v>594296</v>
      </c>
      <c r="AH40" s="113">
        <f>+'[9]Undergrad All Races '!AH40</f>
        <v>575355</v>
      </c>
      <c r="AI40" s="113">
        <f>+'[9]Undergrad All Races '!AI40</f>
        <v>556778</v>
      </c>
    </row>
    <row r="41" spans="1:35" ht="12.95" customHeight="1">
      <c r="A41" s="1" t="str">
        <f>+'[9]Undergrad All Races '!A41</f>
        <v>Indiana</v>
      </c>
      <c r="B41" s="111">
        <f>+'[9]Undergrad All Races '!B41</f>
        <v>179212</v>
      </c>
      <c r="C41" s="111">
        <f>+'[9]Undergrad All Races '!C41</f>
        <v>183549</v>
      </c>
      <c r="D41" s="111">
        <f>+'[9]Undergrad All Races '!D41</f>
        <v>206198</v>
      </c>
      <c r="E41" s="111">
        <f>+'[9]Undergrad All Races '!E41</f>
        <v>215040</v>
      </c>
      <c r="F41" s="111">
        <f>+'[9]Undergrad All Races '!F41</f>
        <v>206185</v>
      </c>
      <c r="G41" s="111">
        <f>+'[9]Undergrad All Races '!G41</f>
        <v>211553</v>
      </c>
      <c r="H41" s="111">
        <f>+'[9]Undergrad All Races '!H41</f>
        <v>228456</v>
      </c>
      <c r="I41" s="111">
        <f>+'[9]Undergrad All Races '!I41</f>
        <v>244645</v>
      </c>
      <c r="J41" s="111">
        <f>+'[9]Undergrad All Races '!J41</f>
        <v>254924</v>
      </c>
      <c r="K41" s="112">
        <f>+'[9]Undergrad All Races '!K41</f>
        <v>251905.5</v>
      </c>
      <c r="L41" s="111">
        <f>+'[9]Undergrad All Races '!L41</f>
        <v>248887</v>
      </c>
      <c r="M41" s="111">
        <f>+'[9]Undergrad All Races '!M41</f>
        <v>242552</v>
      </c>
      <c r="N41" s="111">
        <f>+'[9]Undergrad All Races '!N41</f>
        <v>242615</v>
      </c>
      <c r="O41" s="111">
        <f>+'[9]Undergrad All Races '!O41</f>
        <v>246194</v>
      </c>
      <c r="P41" s="111">
        <f>+'[9]Undergrad All Races '!P41</f>
        <v>249785</v>
      </c>
      <c r="Q41" s="111">
        <f>+'[9]Undergrad All Races '!Q41</f>
        <v>258204</v>
      </c>
      <c r="R41" s="111">
        <f>+'[9]Undergrad All Races '!R41</f>
        <v>260891</v>
      </c>
      <c r="S41" s="111">
        <f>+'[9]Undergrad All Races '!S41</f>
        <v>284115</v>
      </c>
      <c r="T41" s="111">
        <f>+'[9]Undergrad All Races '!T41</f>
        <v>283512</v>
      </c>
      <c r="U41" s="111">
        <f>+'[9]Undergrad All Races '!U41</f>
        <v>289539</v>
      </c>
      <c r="V41" s="111">
        <f>+'[9]Undergrad All Races '!V41</f>
        <v>294311</v>
      </c>
      <c r="W41" s="111">
        <f>+'[9]Undergrad All Races '!W41</f>
        <v>297108</v>
      </c>
      <c r="X41" s="111">
        <f>+'[9]Undergrad All Races '!X41</f>
        <v>300880</v>
      </c>
      <c r="Y41" s="111">
        <f>+'[9]Undergrad All Races '!Y41</f>
        <v>308020</v>
      </c>
      <c r="Z41" s="111">
        <f>+'[9]Undergrad All Races '!Z41</f>
        <v>323615</v>
      </c>
      <c r="AA41" s="113">
        <f>+'[9]Undergrad All Races '!AA41</f>
        <v>356465</v>
      </c>
      <c r="AB41" s="113">
        <f>+'[9]Undergrad All Races '!AB41</f>
        <v>369711</v>
      </c>
      <c r="AC41" s="113">
        <f>+'[9]Undergrad All Races '!AC41</f>
        <v>369725</v>
      </c>
      <c r="AD41" s="113">
        <f>+'[9]Undergrad All Races '!AD41</f>
        <v>359884</v>
      </c>
      <c r="AE41" s="113">
        <f>+'[9]Undergrad All Races '!AE41</f>
        <v>356643</v>
      </c>
      <c r="AF41" s="113">
        <f>+'[9]Undergrad All Races '!AF41</f>
        <v>346657</v>
      </c>
      <c r="AG41" s="113">
        <f>+'[9]Undergrad All Races '!AG41</f>
        <v>333436</v>
      </c>
      <c r="AH41" s="113">
        <f>+'[9]Undergrad All Races '!AH41</f>
        <v>325200</v>
      </c>
      <c r="AI41" s="113">
        <f>+'[9]Undergrad All Races '!AI41</f>
        <v>313744</v>
      </c>
    </row>
    <row r="42" spans="1:35" ht="12.95" customHeight="1">
      <c r="A42" s="1" t="str">
        <f>+'[9]Undergrad All Races '!A42</f>
        <v>Iowa</v>
      </c>
      <c r="B42" s="111">
        <f>+'[9]Undergrad All Races '!B42</f>
        <v>100464</v>
      </c>
      <c r="C42" s="111">
        <f>+'[9]Undergrad All Races '!C42</f>
        <v>107237</v>
      </c>
      <c r="D42" s="111">
        <f>+'[9]Undergrad All Races '!D42</f>
        <v>117697</v>
      </c>
      <c r="E42" s="111">
        <f>+'[9]Undergrad All Races '!E42</f>
        <v>124632</v>
      </c>
      <c r="F42" s="111">
        <f>+'[9]Undergrad All Races '!F42</f>
        <v>124185</v>
      </c>
      <c r="G42" s="111">
        <f>+'[9]Undergrad All Races '!G42</f>
        <v>130118</v>
      </c>
      <c r="H42" s="111">
        <f>+'[9]Undergrad All Races '!H42</f>
        <v>135060</v>
      </c>
      <c r="I42" s="111">
        <f>+'[9]Undergrad All Races '!I42</f>
        <v>141492</v>
      </c>
      <c r="J42" s="111">
        <f>+'[9]Undergrad All Races '!J42</f>
        <v>145478</v>
      </c>
      <c r="K42" s="112">
        <f>+'[9]Undergrad All Races '!K42</f>
        <v>145260</v>
      </c>
      <c r="L42" s="111">
        <f>+'[9]Undergrad All Races '!L42</f>
        <v>145042</v>
      </c>
      <c r="M42" s="111">
        <f>+'[9]Undergrad All Races '!M42</f>
        <v>141541</v>
      </c>
      <c r="N42" s="111">
        <f>+'[9]Undergrad All Races '!N42</f>
        <v>150151</v>
      </c>
      <c r="O42" s="111">
        <f>+'[9]Undergrad All Races '!O42</f>
        <v>147955</v>
      </c>
      <c r="P42" s="111">
        <f>+'[9]Undergrad All Races '!P42</f>
        <v>149190</v>
      </c>
      <c r="Q42" s="111">
        <f>+'[9]Undergrad All Races '!Q42</f>
        <v>159627</v>
      </c>
      <c r="R42" s="111">
        <f>+'[9]Undergrad All Races '!R42</f>
        <v>154393</v>
      </c>
      <c r="S42" s="111">
        <f>+'[9]Undergrad All Races '!S42</f>
        <v>157608</v>
      </c>
      <c r="T42" s="111">
        <f>+'[9]Undergrad All Races '!T42</f>
        <v>162176</v>
      </c>
      <c r="U42" s="111">
        <f>+'[9]Undergrad All Races '!U42</f>
        <v>165784</v>
      </c>
      <c r="V42" s="111">
        <f>+'[9]Undergrad All Races '!V42</f>
        <v>169388</v>
      </c>
      <c r="W42" s="111">
        <f>+'[9]Undergrad All Races '!W42</f>
        <v>171170</v>
      </c>
      <c r="X42" s="111">
        <f>+'[9]Undergrad All Races '!X42</f>
        <v>175433</v>
      </c>
      <c r="Y42" s="111">
        <f>+'[9]Undergrad All Races '!Y42</f>
        <v>182655</v>
      </c>
      <c r="Z42" s="111">
        <f>+'[9]Undergrad All Races '!Z42</f>
        <v>198340</v>
      </c>
      <c r="AA42" s="113">
        <f>+'[9]Undergrad All Races '!AA42</f>
        <v>226099</v>
      </c>
      <c r="AB42" s="113">
        <f>+'[9]Undergrad All Races '!AB42</f>
        <v>248796</v>
      </c>
      <c r="AC42" s="113">
        <f>+'[9]Undergrad All Races '!AC42</f>
        <v>275208</v>
      </c>
      <c r="AD42" s="113">
        <f>+'[9]Undergrad All Races '!AD42</f>
        <v>285590</v>
      </c>
      <c r="AE42" s="113">
        <f>+'[9]Undergrad All Races '!AE42</f>
        <v>269981</v>
      </c>
      <c r="AF42" s="113">
        <f>+'[9]Undergrad All Races '!AF42</f>
        <v>221720</v>
      </c>
      <c r="AG42" s="113">
        <f>+'[9]Undergrad All Races '!AG42</f>
        <v>216411</v>
      </c>
      <c r="AH42" s="113">
        <f>+'[9]Undergrad All Races '!AH42</f>
        <v>208469</v>
      </c>
      <c r="AI42" s="113">
        <f>+'[9]Undergrad All Races '!AI42</f>
        <v>203998</v>
      </c>
    </row>
    <row r="43" spans="1:35" ht="12.95" customHeight="1">
      <c r="A43" s="1" t="str">
        <f>+'[9]Undergrad All Races '!A43</f>
        <v>Kansas</v>
      </c>
      <c r="B43" s="111">
        <f>+'[9]Undergrad All Races '!B43</f>
        <v>100469</v>
      </c>
      <c r="C43" s="111">
        <f>+'[9]Undergrad All Races '!C43</f>
        <v>103285</v>
      </c>
      <c r="D43" s="111">
        <f>+'[9]Undergrad All Races '!D43</f>
        <v>110855</v>
      </c>
      <c r="E43" s="111">
        <f>+'[9]Undergrad All Races '!E43</f>
        <v>115417</v>
      </c>
      <c r="F43" s="111">
        <f>+'[9]Undergrad All Races '!F43</f>
        <v>116480</v>
      </c>
      <c r="G43" s="111">
        <f>+'[9]Undergrad All Races '!G43</f>
        <v>119121</v>
      </c>
      <c r="H43" s="111">
        <f>+'[9]Undergrad All Races '!H43</f>
        <v>128890</v>
      </c>
      <c r="I43" s="111">
        <f>+'[9]Undergrad All Races '!I43</f>
        <v>139658</v>
      </c>
      <c r="J43" s="111">
        <f>+'[9]Undergrad All Races '!J43</f>
        <v>144616</v>
      </c>
      <c r="K43" s="112">
        <f>+'[9]Undergrad All Races '!K43</f>
        <v>145050.5</v>
      </c>
      <c r="L43" s="111">
        <f>+'[9]Undergrad All Races '!L43</f>
        <v>145485</v>
      </c>
      <c r="M43" s="111">
        <f>+'[9]Undergrad All Races '!M43</f>
        <v>148958</v>
      </c>
      <c r="N43" s="111">
        <f>+'[9]Undergrad All Races '!N43</f>
        <v>147543</v>
      </c>
      <c r="O43" s="111">
        <f>+'[9]Undergrad All Races '!O43</f>
        <v>147720</v>
      </c>
      <c r="P43" s="111">
        <f>+'[9]Undergrad All Races '!P43</f>
        <v>146847</v>
      </c>
      <c r="Q43" s="111">
        <f>+'[9]Undergrad All Races '!Q43</f>
        <v>150291</v>
      </c>
      <c r="R43" s="111">
        <f>+'[9]Undergrad All Races '!R43</f>
        <v>146284</v>
      </c>
      <c r="S43" s="111">
        <f>+'[9]Undergrad All Races '!S43</f>
        <v>149459</v>
      </c>
      <c r="T43" s="111">
        <f>+'[9]Undergrad All Races '!T43</f>
        <v>152309</v>
      </c>
      <c r="U43" s="111">
        <f>+'[9]Undergrad All Races '!U43</f>
        <v>154627</v>
      </c>
      <c r="V43" s="111">
        <f>+'[9]Undergrad All Races '!V43</f>
        <v>155527</v>
      </c>
      <c r="W43" s="111">
        <f>+'[9]Undergrad All Races '!W43</f>
        <v>154866</v>
      </c>
      <c r="X43" s="111">
        <f>+'[9]Undergrad All Races '!X43</f>
        <v>151129</v>
      </c>
      <c r="Y43" s="111">
        <f>+'[9]Undergrad All Races '!Y43</f>
        <v>149932</v>
      </c>
      <c r="Z43" s="111">
        <f>+'[9]Undergrad All Races '!Z43</f>
        <v>154589</v>
      </c>
      <c r="AA43" s="113">
        <f>+'[9]Undergrad All Races '!AA43</f>
        <v>161982</v>
      </c>
      <c r="AB43" s="113">
        <f>+'[9]Undergrad All Races '!AB43</f>
        <v>168257</v>
      </c>
      <c r="AC43" s="113">
        <f>+'[9]Undergrad All Races '!AC43</f>
        <v>171048</v>
      </c>
      <c r="AD43" s="113">
        <f>+'[9]Undergrad All Races '!AD43</f>
        <v>170925</v>
      </c>
      <c r="AE43" s="113">
        <f>+'[9]Undergrad All Races '!AE43</f>
        <v>172178</v>
      </c>
      <c r="AF43" s="113">
        <f>+'[9]Undergrad All Races '!AF43</f>
        <v>169425</v>
      </c>
      <c r="AG43" s="113">
        <f>+'[9]Undergrad All Races '!AG43</f>
        <v>165442</v>
      </c>
      <c r="AH43" s="113">
        <f>+'[9]Undergrad All Races '!AH43</f>
        <v>163245</v>
      </c>
      <c r="AI43" s="113">
        <f>+'[9]Undergrad All Races '!AI43</f>
        <v>162707</v>
      </c>
    </row>
    <row r="44" spans="1:35" ht="12.95" customHeight="1">
      <c r="A44" s="1" t="str">
        <f>+'[9]Undergrad All Races '!A44</f>
        <v>Michigan</v>
      </c>
      <c r="B44" s="111">
        <f>+'[9]Undergrad All Races '!B44</f>
        <v>397738</v>
      </c>
      <c r="C44" s="111">
        <f>+'[9]Undergrad All Races '!C44</f>
        <v>416666</v>
      </c>
      <c r="D44" s="111">
        <f>+'[9]Undergrad All Races '!D44</f>
        <v>451474</v>
      </c>
      <c r="E44" s="111">
        <f>+'[9]Undergrad All Races '!E44</f>
        <v>444190</v>
      </c>
      <c r="F44" s="111">
        <f>+'[9]Undergrad All Races '!F44</f>
        <v>422505</v>
      </c>
      <c r="G44" s="111">
        <f>+'[9]Undergrad All Races '!G44</f>
        <v>443064</v>
      </c>
      <c r="H44" s="111">
        <f>+'[9]Undergrad All Races '!H44</f>
        <v>471018</v>
      </c>
      <c r="I44" s="111">
        <f>+'[9]Undergrad All Races '!I44</f>
        <v>494292</v>
      </c>
      <c r="J44" s="111">
        <f>+'[9]Undergrad All Races '!J44</f>
        <v>482873</v>
      </c>
      <c r="K44" s="112">
        <f>+'[9]Undergrad All Races '!K44</f>
        <v>474904</v>
      </c>
      <c r="L44" s="111">
        <f>+'[9]Undergrad All Races '!L44</f>
        <v>466935</v>
      </c>
      <c r="M44" s="111">
        <f>+'[9]Undergrad All Races '!M44</f>
        <v>443125</v>
      </c>
      <c r="N44" s="111">
        <f>+'[9]Undergrad All Races '!N44</f>
        <v>458749</v>
      </c>
      <c r="O44" s="111">
        <f>+'[9]Undergrad All Races '!O44</f>
        <v>438014</v>
      </c>
      <c r="P44" s="111">
        <f>+'[9]Undergrad All Races '!P44</f>
        <v>444419</v>
      </c>
      <c r="Q44" s="111">
        <f>+'[9]Undergrad All Races '!Q44</f>
        <v>463896</v>
      </c>
      <c r="R44" s="111">
        <f>+'[9]Undergrad All Races '!R44</f>
        <v>445107</v>
      </c>
      <c r="S44" s="111">
        <f>+'[9]Undergrad All Races '!S44</f>
        <v>455490</v>
      </c>
      <c r="T44" s="111">
        <f>+'[9]Undergrad All Races '!T44</f>
        <v>469089</v>
      </c>
      <c r="U44" s="111">
        <f>+'[9]Undergrad All Races '!U44</f>
        <v>479298</v>
      </c>
      <c r="V44" s="111">
        <f>+'[9]Undergrad All Races '!V44</f>
        <v>484914</v>
      </c>
      <c r="W44" s="111">
        <f>+'[9]Undergrad All Races '!W44</f>
        <v>491311</v>
      </c>
      <c r="X44" s="111">
        <f>+'[9]Undergrad All Races '!X44</f>
        <v>493855</v>
      </c>
      <c r="Y44" s="111">
        <f>+'[9]Undergrad All Races '!Y44</f>
        <v>498079</v>
      </c>
      <c r="Z44" s="111">
        <f>+'[9]Undergrad All Races '!Z44</f>
        <v>505125</v>
      </c>
      <c r="AA44" s="113">
        <f>+'[9]Undergrad All Races '!AA44</f>
        <v>527721</v>
      </c>
      <c r="AB44" s="113">
        <f>+'[9]Undergrad All Races '!AB44</f>
        <v>536371</v>
      </c>
      <c r="AC44" s="113">
        <f>+'[9]Undergrad All Races '!AC44</f>
        <v>537992</v>
      </c>
      <c r="AD44" s="113">
        <f>+'[9]Undergrad All Races '!AD44</f>
        <v>520889</v>
      </c>
      <c r="AE44" s="113">
        <f>+'[9]Undergrad All Races '!AE44</f>
        <v>507451</v>
      </c>
      <c r="AF44" s="113">
        <f>+'[9]Undergrad All Races '!AF44</f>
        <v>487372</v>
      </c>
      <c r="AG44" s="113">
        <f>+'[9]Undergrad All Races '!AG44</f>
        <v>473659</v>
      </c>
      <c r="AH44" s="113">
        <f>+'[9]Undergrad All Races '!AH44</f>
        <v>461401</v>
      </c>
      <c r="AI44" s="113">
        <f>+'[9]Undergrad All Races '!AI44</f>
        <v>439917</v>
      </c>
    </row>
    <row r="45" spans="1:35" ht="12.95" customHeight="1">
      <c r="A45" s="1" t="str">
        <f>+'[9]Undergrad All Races '!A45</f>
        <v>Minnesota</v>
      </c>
      <c r="B45" s="111">
        <f>+'[9]Undergrad All Races '!B45</f>
        <v>153352</v>
      </c>
      <c r="C45" s="111">
        <f>+'[9]Undergrad All Races '!C45</f>
        <v>159918</v>
      </c>
      <c r="D45" s="111">
        <f>+'[9]Undergrad All Races '!D45</f>
        <v>177062</v>
      </c>
      <c r="E45" s="111">
        <f>+'[9]Undergrad All Races '!E45</f>
        <v>184842</v>
      </c>
      <c r="F45" s="111">
        <f>+'[9]Undergrad All Races '!F45</f>
        <v>183189</v>
      </c>
      <c r="G45" s="111">
        <f>+'[9]Undergrad All Races '!G45</f>
        <v>195299</v>
      </c>
      <c r="H45" s="111">
        <f>+'[9]Undergrad All Races '!H45</f>
        <v>211557</v>
      </c>
      <c r="I45" s="111">
        <f>+'[9]Undergrad All Races '!I45</f>
        <v>219622</v>
      </c>
      <c r="J45" s="111">
        <f>+'[9]Undergrad All Races '!J45</f>
        <v>233843</v>
      </c>
      <c r="K45" s="112">
        <f>+'[9]Undergrad All Races '!K45</f>
        <v>240365.5</v>
      </c>
      <c r="L45" s="111">
        <f>+'[9]Undergrad All Races '!L45</f>
        <v>246888</v>
      </c>
      <c r="M45" s="111">
        <f>+'[9]Undergrad All Races '!M45</f>
        <v>226888</v>
      </c>
      <c r="N45" s="111">
        <f>+'[9]Undergrad All Races '!N45</f>
        <v>228189</v>
      </c>
      <c r="O45" s="111">
        <f>+'[9]Undergrad All Races '!O45</f>
        <v>214454</v>
      </c>
      <c r="P45" s="111">
        <f>+'[9]Undergrad All Races '!P45</f>
        <v>211790</v>
      </c>
      <c r="Q45" s="111">
        <f>+'[9]Undergrad All Races '!Q45</f>
        <v>239234</v>
      </c>
      <c r="R45" s="111">
        <f>+'[9]Undergrad All Races '!R45</f>
        <v>214194</v>
      </c>
      <c r="S45" s="111">
        <f>+'[9]Undergrad All Races '!S45</f>
        <v>209446</v>
      </c>
      <c r="T45" s="111">
        <f>+'[9]Undergrad All Races '!T45</f>
        <v>220171</v>
      </c>
      <c r="U45" s="111">
        <f>+'[9]Undergrad All Races '!U45</f>
        <v>231510</v>
      </c>
      <c r="V45" s="111">
        <f>+'[9]Undergrad All Races '!V45</f>
        <v>243319</v>
      </c>
      <c r="W45" s="111">
        <f>+'[9]Undergrad All Races '!W45</f>
        <v>253794</v>
      </c>
      <c r="X45" s="111">
        <f>+'[9]Undergrad All Races '!X45</f>
        <v>261695</v>
      </c>
      <c r="Y45" s="111">
        <f>+'[9]Undergrad All Races '!Y45</f>
        <v>271879</v>
      </c>
      <c r="Z45" s="111">
        <f>+'[9]Undergrad All Races '!Z45</f>
        <v>282048</v>
      </c>
      <c r="AA45" s="113">
        <f>+'[9]Undergrad All Races '!AA45</f>
        <v>305954</v>
      </c>
      <c r="AB45" s="113">
        <f>+'[9]Undergrad All Races '!AB45</f>
        <v>321016</v>
      </c>
      <c r="AC45" s="113">
        <f>+'[9]Undergrad All Races '!AC45</f>
        <v>309579</v>
      </c>
      <c r="AD45" s="113">
        <f>+'[9]Undergrad All Races '!AD45</f>
        <v>298428</v>
      </c>
      <c r="AE45" s="113">
        <f>+'[9]Undergrad All Races '!AE45</f>
        <v>289781</v>
      </c>
      <c r="AF45" s="113">
        <f>+'[9]Undergrad All Races '!AF45</f>
        <v>279687</v>
      </c>
      <c r="AG45" s="113">
        <f>+'[9]Undergrad All Races '!AG45</f>
        <v>272656</v>
      </c>
      <c r="AH45" s="113">
        <f>+'[9]Undergrad All Races '!AH45</f>
        <v>264707</v>
      </c>
      <c r="AI45" s="113">
        <f>+'[9]Undergrad All Races '!AI45</f>
        <v>260645</v>
      </c>
    </row>
    <row r="46" spans="1:35" ht="12.95" customHeight="1">
      <c r="A46" s="1" t="str">
        <f>+'[9]Undergrad All Races '!A46</f>
        <v>Missouri</v>
      </c>
      <c r="B46" s="111">
        <f>+'[9]Undergrad All Races '!B46</f>
        <v>183979</v>
      </c>
      <c r="C46" s="111">
        <f>+'[9]Undergrad All Races '!C46</f>
        <v>183090</v>
      </c>
      <c r="D46" s="111">
        <f>+'[9]Undergrad All Races '!D46</f>
        <v>194436</v>
      </c>
      <c r="E46" s="111">
        <f>+'[9]Undergrad All Races '!E46</f>
        <v>203671</v>
      </c>
      <c r="F46" s="111">
        <f>+'[9]Undergrad All Races '!F46</f>
        <v>198586</v>
      </c>
      <c r="G46" s="111">
        <f>+'[9]Undergrad All Races '!G46</f>
        <v>204478</v>
      </c>
      <c r="H46" s="111">
        <f>+'[9]Undergrad All Races '!H46</f>
        <v>217853</v>
      </c>
      <c r="I46" s="111">
        <f>+'[9]Undergrad All Races '!I46</f>
        <v>242197</v>
      </c>
      <c r="J46" s="111">
        <f>+'[9]Undergrad All Races '!J46</f>
        <v>247613</v>
      </c>
      <c r="K46" s="112">
        <f>+'[9]Undergrad All Races '!K46</f>
        <v>245340.5</v>
      </c>
      <c r="L46" s="111">
        <f>+'[9]Undergrad All Races '!L46</f>
        <v>243068</v>
      </c>
      <c r="M46" s="111">
        <f>+'[9]Undergrad All Races '!M46</f>
        <v>228707</v>
      </c>
      <c r="N46" s="111">
        <f>+'[9]Undergrad All Races '!N46</f>
        <v>235998</v>
      </c>
      <c r="O46" s="111">
        <f>+'[9]Undergrad All Races '!O46</f>
        <v>240567</v>
      </c>
      <c r="P46" s="111">
        <f>+'[9]Undergrad All Races '!P46</f>
        <v>244167</v>
      </c>
      <c r="Q46" s="111">
        <f>+'[9]Undergrad All Races '!Q46</f>
        <v>258890</v>
      </c>
      <c r="R46" s="111">
        <f>+'[9]Undergrad All Races '!R46</f>
        <v>252595</v>
      </c>
      <c r="S46" s="111">
        <f>+'[9]Undergrad All Races '!S46</f>
        <v>258575</v>
      </c>
      <c r="T46" s="111">
        <f>+'[9]Undergrad All Races '!T46</f>
        <v>268097</v>
      </c>
      <c r="U46" s="111">
        <f>+'[9]Undergrad All Races '!U46</f>
        <v>275321</v>
      </c>
      <c r="V46" s="111">
        <f>+'[9]Undergrad All Races '!V46</f>
        <v>278274</v>
      </c>
      <c r="W46" s="111">
        <f>+'[9]Undergrad All Races '!W46</f>
        <v>285170</v>
      </c>
      <c r="X46" s="111">
        <f>+'[9]Undergrad All Races '!X46</f>
        <v>282155</v>
      </c>
      <c r="Y46" s="111">
        <f>+'[9]Undergrad All Races '!Y46</f>
        <v>284246</v>
      </c>
      <c r="Z46" s="111">
        <f>+'[9]Undergrad All Races '!Z46</f>
        <v>293168</v>
      </c>
      <c r="AA46" s="113">
        <f>+'[9]Undergrad All Races '!AA46</f>
        <v>316669</v>
      </c>
      <c r="AB46" s="113">
        <f>+'[9]Undergrad All Races '!AB46</f>
        <v>332785</v>
      </c>
      <c r="AC46" s="113">
        <f>+'[9]Undergrad All Races '!AC46</f>
        <v>342744</v>
      </c>
      <c r="AD46" s="113">
        <f>+'[9]Undergrad All Races '!AD46</f>
        <v>330655</v>
      </c>
      <c r="AE46" s="113">
        <f>+'[9]Undergrad All Races '!AE46</f>
        <v>323168</v>
      </c>
      <c r="AF46" s="113">
        <f>+'[9]Undergrad All Races '!AF46</f>
        <v>317285</v>
      </c>
      <c r="AG46" s="113">
        <f>+'[9]Undergrad All Races '!AG46</f>
        <v>308232</v>
      </c>
      <c r="AH46" s="113">
        <f>+'[9]Undergrad All Races '!AH46</f>
        <v>301757</v>
      </c>
      <c r="AI46" s="113">
        <f>+'[9]Undergrad All Races '!AI46</f>
        <v>287220</v>
      </c>
    </row>
    <row r="47" spans="1:35" ht="12.95" customHeight="1">
      <c r="A47" s="1" t="str">
        <f>+'[9]Undergrad All Races '!A47</f>
        <v>Nebraska</v>
      </c>
      <c r="B47" s="111">
        <f>+'[9]Undergrad All Races '!B47</f>
        <v>66408</v>
      </c>
      <c r="C47" s="111">
        <f>+'[9]Undergrad All Races '!C47</f>
        <v>69841</v>
      </c>
      <c r="D47" s="111">
        <f>+'[9]Undergrad All Races '!D47</f>
        <v>77091</v>
      </c>
      <c r="E47" s="111">
        <f>+'[9]Undergrad All Races '!E47</f>
        <v>81124</v>
      </c>
      <c r="F47" s="111">
        <f>+'[9]Undergrad All Races '!F47</f>
        <v>83901</v>
      </c>
      <c r="G47" s="111">
        <f>+'[9]Undergrad All Races '!G47</f>
        <v>86044</v>
      </c>
      <c r="H47" s="111">
        <f>+'[9]Undergrad All Races '!H47</f>
        <v>90675</v>
      </c>
      <c r="I47" s="111">
        <f>+'[9]Undergrad All Races '!I47</f>
        <v>96707</v>
      </c>
      <c r="J47" s="111">
        <f>+'[9]Undergrad All Races '!J47</f>
        <v>106229</v>
      </c>
      <c r="K47" s="112">
        <f>+'[9]Undergrad All Races '!K47</f>
        <v>102584.5</v>
      </c>
      <c r="L47" s="111">
        <f>+'[9]Undergrad All Races '!L47</f>
        <v>98940</v>
      </c>
      <c r="M47" s="111">
        <f>+'[9]Undergrad All Races '!M47</f>
        <v>95297</v>
      </c>
      <c r="N47" s="111">
        <f>+'[9]Undergrad All Races '!N47</f>
        <v>102161</v>
      </c>
      <c r="O47" s="111">
        <f>+'[9]Undergrad All Races '!O47</f>
        <v>91831</v>
      </c>
      <c r="P47" s="111">
        <f>+'[9]Undergrad All Races '!P47</f>
        <v>91404</v>
      </c>
      <c r="Q47" s="111">
        <f>+'[9]Undergrad All Races '!Q47</f>
        <v>94575</v>
      </c>
      <c r="R47" s="111">
        <f>+'[9]Undergrad All Races '!R47</f>
        <v>91972</v>
      </c>
      <c r="S47" s="111">
        <f>+'[9]Undergrad All Races '!S47</f>
        <v>92385</v>
      </c>
      <c r="T47" s="111">
        <f>+'[9]Undergrad All Races '!T47</f>
        <v>94983</v>
      </c>
      <c r="U47" s="111">
        <f>+'[9]Undergrad All Races '!U47</f>
        <v>96851</v>
      </c>
      <c r="V47" s="111">
        <f>+'[9]Undergrad All Races '!V47</f>
        <v>98479</v>
      </c>
      <c r="W47" s="111">
        <f>+'[9]Undergrad All Races '!W47</f>
        <v>98271</v>
      </c>
      <c r="X47" s="111">
        <f>+'[9]Undergrad All Races '!X47</f>
        <v>100059</v>
      </c>
      <c r="Y47" s="111">
        <f>+'[9]Undergrad All Races '!Y47</f>
        <v>101435</v>
      </c>
      <c r="Z47" s="111">
        <f>+'[9]Undergrad All Races '!Z47</f>
        <v>103426</v>
      </c>
      <c r="AA47" s="113">
        <f>+'[9]Undergrad All Races '!AA47</f>
        <v>108271</v>
      </c>
      <c r="AB47" s="113">
        <f>+'[9]Undergrad All Races '!AB47</f>
        <v>113312</v>
      </c>
      <c r="AC47" s="113">
        <f>+'[9]Undergrad All Races '!AC47</f>
        <v>111172</v>
      </c>
      <c r="AD47" s="113">
        <f>+'[9]Undergrad All Races '!AD47</f>
        <v>107828</v>
      </c>
      <c r="AE47" s="113">
        <f>+'[9]Undergrad All Races '!AE47</f>
        <v>105475</v>
      </c>
      <c r="AF47" s="113">
        <f>+'[9]Undergrad All Races '!AF47</f>
        <v>103153</v>
      </c>
      <c r="AG47" s="113">
        <f>+'[9]Undergrad All Races '!AG47</f>
        <v>102071</v>
      </c>
      <c r="AH47" s="113">
        <f>+'[9]Undergrad All Races '!AH47</f>
        <v>102301</v>
      </c>
      <c r="AI47" s="113">
        <f>+'[9]Undergrad All Races '!AI47</f>
        <v>102120</v>
      </c>
    </row>
    <row r="48" spans="1:35" ht="12.95" customHeight="1">
      <c r="A48" s="1" t="str">
        <f>+'[9]Undergrad All Races '!A48</f>
        <v>North Dakota</v>
      </c>
      <c r="B48" s="111">
        <f>+'[9]Undergrad All Races '!B48</f>
        <v>26822</v>
      </c>
      <c r="C48" s="111">
        <f>+'[9]Undergrad All Races '!C48</f>
        <v>29208</v>
      </c>
      <c r="D48" s="111">
        <f>+'[9]Undergrad All Races '!D48</f>
        <v>30909</v>
      </c>
      <c r="E48" s="111">
        <f>+'[9]Undergrad All Races '!E48</f>
        <v>32657</v>
      </c>
      <c r="F48" s="111">
        <f>+'[9]Undergrad All Races '!F48</f>
        <v>33367</v>
      </c>
      <c r="G48" s="111">
        <f>+'[9]Undergrad All Races '!G48</f>
        <v>32890</v>
      </c>
      <c r="H48" s="111">
        <f>+'[9]Undergrad All Races '!H48</f>
        <v>34764</v>
      </c>
      <c r="I48" s="111">
        <f>+'[9]Undergrad All Races '!I48</f>
        <v>34299</v>
      </c>
      <c r="J48" s="111">
        <f>+'[9]Undergrad All Races '!J48</f>
        <v>36002</v>
      </c>
      <c r="K48" s="112">
        <f>+'[9]Undergrad All Races '!K48</f>
        <v>35860</v>
      </c>
      <c r="L48" s="111">
        <f>+'[9]Undergrad All Races '!L48</f>
        <v>35718</v>
      </c>
      <c r="M48" s="111">
        <f>+'[9]Undergrad All Races '!M48</f>
        <v>35922</v>
      </c>
      <c r="N48" s="111">
        <f>+'[9]Undergrad All Races '!N48</f>
        <v>36307</v>
      </c>
      <c r="O48" s="111">
        <f>+'[9]Undergrad All Races '!O48</f>
        <v>34896</v>
      </c>
      <c r="P48" s="111">
        <f>+'[9]Undergrad All Races '!P48</f>
        <v>35340</v>
      </c>
      <c r="Q48" s="111">
        <f>+'[9]Undergrad All Races '!Q48</f>
        <v>36386</v>
      </c>
      <c r="R48" s="111">
        <f>+'[9]Undergrad All Races '!R48</f>
        <v>36153</v>
      </c>
      <c r="S48" s="111">
        <f>+'[9]Undergrad All Races '!S48</f>
        <v>38329</v>
      </c>
      <c r="T48" s="111">
        <f>+'[9]Undergrad All Races '!T48</f>
        <v>40778</v>
      </c>
      <c r="U48" s="111">
        <f>+'[9]Undergrad All Races '!U48</f>
        <v>42970</v>
      </c>
      <c r="V48" s="111">
        <f>+'[9]Undergrad All Races '!V48</f>
        <v>43199</v>
      </c>
      <c r="W48" s="111">
        <f>+'[9]Undergrad All Races '!W48</f>
        <v>43145</v>
      </c>
      <c r="X48" s="111">
        <f>+'[9]Undergrad All Races '!X48</f>
        <v>41997</v>
      </c>
      <c r="Y48" s="111">
        <f>+'[9]Undergrad All Races '!Y48</f>
        <v>41084</v>
      </c>
      <c r="Z48" s="111">
        <f>+'[9]Undergrad All Races '!Z48</f>
        <v>42281</v>
      </c>
      <c r="AA48" s="113">
        <f>+'[9]Undergrad All Races '!AA48</f>
        <v>45054</v>
      </c>
      <c r="AB48" s="113">
        <f>+'[9]Undergrad All Races '!AB48</f>
        <v>46289</v>
      </c>
      <c r="AC48" s="113">
        <f>+'[9]Undergrad All Races '!AC48</f>
        <v>45022</v>
      </c>
      <c r="AD48" s="113">
        <f>+'[9]Undergrad All Races '!AD48</f>
        <v>44467</v>
      </c>
      <c r="AE48" s="113">
        <f>+'[9]Undergrad All Races '!AE48</f>
        <v>43946</v>
      </c>
      <c r="AF48" s="113">
        <f>+'[9]Undergrad All Races '!AF48</f>
        <v>43565</v>
      </c>
      <c r="AG48" s="113">
        <f>+'[9]Undergrad All Races '!AG48</f>
        <v>43640</v>
      </c>
      <c r="AH48" s="113">
        <f>+'[9]Undergrad All Races '!AH48</f>
        <v>43976</v>
      </c>
      <c r="AI48" s="113">
        <f>+'[9]Undergrad All Races '!AI48</f>
        <v>43542</v>
      </c>
    </row>
    <row r="49" spans="1:35" ht="12.95" customHeight="1">
      <c r="A49" s="1" t="str">
        <f>+'[9]Undergrad All Races '!A49</f>
        <v>Ohio</v>
      </c>
      <c r="B49" s="111">
        <f>+'[9]Undergrad All Races '!B49</f>
        <v>376837</v>
      </c>
      <c r="C49" s="111">
        <f>+'[9]Undergrad All Races '!C49</f>
        <v>377708</v>
      </c>
      <c r="D49" s="111">
        <f>+'[9]Undergrad All Races '!D49</f>
        <v>413138</v>
      </c>
      <c r="E49" s="111">
        <f>+'[9]Undergrad All Races '!E49</f>
        <v>426914</v>
      </c>
      <c r="F49" s="111">
        <f>+'[9]Undergrad All Races '!F49</f>
        <v>438249</v>
      </c>
      <c r="G49" s="111">
        <f>+'[9]Undergrad All Races '!G49</f>
        <v>439950</v>
      </c>
      <c r="H49" s="111">
        <f>+'[9]Undergrad All Races '!H49</f>
        <v>465910</v>
      </c>
      <c r="I49" s="111">
        <f>+'[9]Undergrad All Races '!I49</f>
        <v>477137</v>
      </c>
      <c r="J49" s="111">
        <f>+'[9]Undergrad All Races '!J49</f>
        <v>489410</v>
      </c>
      <c r="K49" s="112">
        <f>+'[9]Undergrad All Races '!K49</f>
        <v>477077.5</v>
      </c>
      <c r="L49" s="111">
        <f>+'[9]Undergrad All Races '!L49</f>
        <v>464745</v>
      </c>
      <c r="M49" s="111">
        <f>+'[9]Undergrad All Races '!M49</f>
        <v>443007</v>
      </c>
      <c r="N49" s="111">
        <f>+'[9]Undergrad All Races '!N49</f>
        <v>452146</v>
      </c>
      <c r="O49" s="111">
        <f>+'[9]Undergrad All Races '!O49</f>
        <v>440280</v>
      </c>
      <c r="P49" s="111">
        <f>+'[9]Undergrad All Races '!P49</f>
        <v>444127</v>
      </c>
      <c r="Q49" s="111">
        <f>+'[9]Undergrad All Races '!Q49</f>
        <v>462312</v>
      </c>
      <c r="R49" s="111">
        <f>+'[9]Undergrad All Races '!R49</f>
        <v>447534</v>
      </c>
      <c r="S49" s="111">
        <f>+'[9]Undergrad All Races '!S49</f>
        <v>463606</v>
      </c>
      <c r="T49" s="111">
        <f>+'[9]Undergrad All Races '!T49</f>
        <v>478016</v>
      </c>
      <c r="U49" s="111">
        <f>+'[9]Undergrad All Races '!U49</f>
        <v>489428</v>
      </c>
      <c r="V49" s="111">
        <f>+'[9]Undergrad All Races '!V49</f>
        <v>495255</v>
      </c>
      <c r="W49" s="111">
        <f>+'[9]Undergrad All Races '!W49</f>
        <v>498205</v>
      </c>
      <c r="X49" s="111">
        <f>+'[9]Undergrad All Races '!X49</f>
        <v>501059</v>
      </c>
      <c r="Y49" s="111">
        <f>+'[9]Undergrad All Races '!Y49</f>
        <v>509463</v>
      </c>
      <c r="Z49" s="111">
        <f>+'[9]Undergrad All Races '!Z49</f>
        <v>525354</v>
      </c>
      <c r="AA49" s="113">
        <f>+'[9]Undergrad All Races '!AA49</f>
        <v>578887</v>
      </c>
      <c r="AB49" s="113">
        <f>+'[9]Undergrad All Races '!AB49</f>
        <v>596760</v>
      </c>
      <c r="AC49" s="113">
        <f>+'[9]Undergrad All Races '!AC49</f>
        <v>596833</v>
      </c>
      <c r="AD49" s="113">
        <f>+'[9]Undergrad All Races '!AD49</f>
        <v>569754</v>
      </c>
      <c r="AE49" s="113">
        <f>+'[9]Undergrad All Races '!AE49</f>
        <v>559833</v>
      </c>
      <c r="AF49" s="113">
        <f>+'[9]Undergrad All Races '!AF49</f>
        <v>544157</v>
      </c>
      <c r="AG49" s="113">
        <f>+'[9]Undergrad All Races '!AG49</f>
        <v>530833</v>
      </c>
      <c r="AH49" s="113">
        <f>+'[9]Undergrad All Races '!AH49</f>
        <v>521864</v>
      </c>
      <c r="AI49" s="113">
        <f>+'[9]Undergrad All Races '!AI49</f>
        <v>516789</v>
      </c>
    </row>
    <row r="50" spans="1:35" ht="12.95" customHeight="1">
      <c r="A50" s="1" t="str">
        <f>+'[9]Undergrad All Races '!A50</f>
        <v>South Dakota</v>
      </c>
      <c r="B50" s="111">
        <f>+'[9]Undergrad All Races '!B50</f>
        <v>27321</v>
      </c>
      <c r="C50" s="111">
        <f>+'[9]Undergrad All Races '!C50</f>
        <v>27343</v>
      </c>
      <c r="D50" s="111">
        <f>+'[9]Undergrad All Races '!D50</f>
        <v>29273</v>
      </c>
      <c r="E50" s="111">
        <f>+'[9]Undergrad All Races '!E50</f>
        <v>30776</v>
      </c>
      <c r="F50" s="111">
        <f>+'[9]Undergrad All Races '!F50</f>
        <v>28116</v>
      </c>
      <c r="G50" s="111">
        <f>+'[9]Undergrad All Races '!G50</f>
        <v>27100</v>
      </c>
      <c r="H50" s="111">
        <f>+'[9]Undergrad All Races '!H50</f>
        <v>29099</v>
      </c>
      <c r="I50" s="111">
        <f>+'[9]Undergrad All Races '!I50</f>
        <v>30866</v>
      </c>
      <c r="J50" s="111">
        <f>+'[9]Undergrad All Races '!J50</f>
        <v>33576</v>
      </c>
      <c r="K50" s="112">
        <f>+'[9]Undergrad All Races '!K50</f>
        <v>33714.5</v>
      </c>
      <c r="L50" s="111">
        <f>+'[9]Undergrad All Races '!L50</f>
        <v>33853</v>
      </c>
      <c r="M50" s="111">
        <f>+'[9]Undergrad All Races '!M50</f>
        <v>31567</v>
      </c>
      <c r="N50" s="111">
        <f>+'[9]Undergrad All Races '!N50</f>
        <v>31410</v>
      </c>
      <c r="O50" s="111">
        <f>+'[9]Undergrad All Races '!O50</f>
        <v>33564</v>
      </c>
      <c r="P50" s="111">
        <f>+'[9]Undergrad All Races '!P50</f>
        <v>35608</v>
      </c>
      <c r="Q50" s="111">
        <f>+'[9]Undergrad All Races '!Q50</f>
        <v>36994</v>
      </c>
      <c r="R50" s="111">
        <f>+'[9]Undergrad All Races '!R50</f>
        <v>35437</v>
      </c>
      <c r="S50" s="111">
        <f>+'[9]Undergrad All Races '!S50</f>
        <v>36369</v>
      </c>
      <c r="T50" s="111">
        <f>+'[9]Undergrad All Races '!T50</f>
        <v>38163</v>
      </c>
      <c r="U50" s="111">
        <f>+'[9]Undergrad All Races '!U50</f>
        <v>39797</v>
      </c>
      <c r="V50" s="111">
        <f>+'[9]Undergrad All Races '!V50</f>
        <v>40302</v>
      </c>
      <c r="W50" s="111">
        <f>+'[9]Undergrad All Races '!W50</f>
        <v>39920</v>
      </c>
      <c r="X50" s="111">
        <f>+'[9]Undergrad All Races '!X50</f>
        <v>40214</v>
      </c>
      <c r="Y50" s="111">
        <f>+'[9]Undergrad All Races '!Y50</f>
        <v>40309</v>
      </c>
      <c r="Z50" s="111">
        <f>+'[9]Undergrad All Races '!Z50</f>
        <v>40737</v>
      </c>
      <c r="AA50" s="113">
        <f>+'[9]Undergrad All Races '!AA50</f>
        <v>42966</v>
      </c>
      <c r="AB50" s="113">
        <f>+'[9]Undergrad All Races '!AB50</f>
        <v>48495</v>
      </c>
      <c r="AC50" s="113">
        <f>+'[9]Undergrad All Races '!AC50</f>
        <v>47720</v>
      </c>
      <c r="AD50" s="113">
        <f>+'[9]Undergrad All Races '!AD50</f>
        <v>47523</v>
      </c>
      <c r="AE50" s="113">
        <f>+'[9]Undergrad All Races '!AE50</f>
        <v>46650</v>
      </c>
      <c r="AF50" s="113">
        <f>+'[9]Undergrad All Races '!AF50</f>
        <v>45635</v>
      </c>
      <c r="AG50" s="113">
        <f>+'[9]Undergrad All Races '!AG50</f>
        <v>45356</v>
      </c>
      <c r="AH50" s="113">
        <f>+'[9]Undergrad All Races '!AH50</f>
        <v>44759</v>
      </c>
      <c r="AI50" s="113">
        <f>+'[9]Undergrad All Races '!AI50</f>
        <v>44939</v>
      </c>
    </row>
    <row r="51" spans="1:35" ht="12.95" customHeight="1">
      <c r="A51" s="4" t="str">
        <f>+'[9]Undergrad All Races '!A51</f>
        <v>Wisconsin</v>
      </c>
      <c r="B51" s="114">
        <f>+'[9]Undergrad All Races '!B51</f>
        <v>204043</v>
      </c>
      <c r="C51" s="114">
        <f>+'[9]Undergrad All Races '!C51</f>
        <v>212884</v>
      </c>
      <c r="D51" s="114">
        <f>+'[9]Undergrad All Races '!D51</f>
        <v>237413</v>
      </c>
      <c r="E51" s="114">
        <f>+'[9]Undergrad All Races '!E51</f>
        <v>244829</v>
      </c>
      <c r="F51" s="114">
        <f>+'[9]Undergrad All Races '!F51</f>
        <v>229009</v>
      </c>
      <c r="G51" s="114">
        <f>+'[9]Undergrad All Races '!G51</f>
        <v>250096</v>
      </c>
      <c r="H51" s="114">
        <f>+'[9]Undergrad All Races '!H51</f>
        <v>253679</v>
      </c>
      <c r="I51" s="114">
        <f>+'[9]Undergrad All Races '!I51</f>
        <v>263869</v>
      </c>
      <c r="J51" s="114">
        <f>+'[9]Undergrad All Races '!J51</f>
        <v>270015</v>
      </c>
      <c r="K51" s="115">
        <f>+'[9]Undergrad All Races '!K51</f>
        <v>268163</v>
      </c>
      <c r="L51" s="114">
        <f>+'[9]Undergrad All Races '!L51</f>
        <v>266311</v>
      </c>
      <c r="M51" s="114">
        <f>+'[9]Undergrad All Races '!M51</f>
        <v>257111</v>
      </c>
      <c r="N51" s="114">
        <f>+'[9]Undergrad All Races '!N51</f>
        <v>262585</v>
      </c>
      <c r="O51" s="114">
        <f>+'[9]Undergrad All Races '!O51</f>
        <v>253393</v>
      </c>
      <c r="P51" s="114">
        <f>+'[9]Undergrad All Races '!P51</f>
        <v>261242</v>
      </c>
      <c r="Q51" s="114">
        <f>+'[9]Undergrad All Races '!Q51</f>
        <v>267005</v>
      </c>
      <c r="R51" s="114">
        <f>+'[9]Undergrad All Races '!R51</f>
        <v>258810</v>
      </c>
      <c r="S51" s="114">
        <f>+'[9]Undergrad All Races '!S51</f>
        <v>268595</v>
      </c>
      <c r="T51" s="114">
        <f>+'[9]Undergrad All Races '!T51</f>
        <v>274413</v>
      </c>
      <c r="U51" s="114">
        <f>+'[9]Undergrad All Races '!U51</f>
        <v>280182</v>
      </c>
      <c r="V51" s="114">
        <f>+'[9]Undergrad All Races '!V51</f>
        <v>282678</v>
      </c>
      <c r="W51" s="114">
        <f>+'[9]Undergrad All Races '!W51</f>
        <v>286029</v>
      </c>
      <c r="X51" s="114">
        <f>+'[9]Undergrad All Races '!X51</f>
        <v>289422</v>
      </c>
      <c r="Y51" s="114">
        <f>+'[9]Undergrad All Races '!Y51</f>
        <v>290593</v>
      </c>
      <c r="Z51" s="114">
        <f>+'[9]Undergrad All Races '!Z51</f>
        <v>293281</v>
      </c>
      <c r="AA51" s="116">
        <f>+'[9]Undergrad All Races '!AA51</f>
        <v>311359</v>
      </c>
      <c r="AB51" s="116">
        <f>+'[9]Undergrad All Races '!AB51</f>
        <v>318567</v>
      </c>
      <c r="AC51" s="116">
        <f>+'[9]Undergrad All Races '!AC51</f>
        <v>317732</v>
      </c>
      <c r="AD51" s="116">
        <f>+'[9]Undergrad All Races '!AD51</f>
        <v>315585</v>
      </c>
      <c r="AE51" s="116">
        <f>+'[9]Undergrad All Races '!AE51</f>
        <v>309982</v>
      </c>
      <c r="AF51" s="116">
        <f>+'[9]Undergrad All Races '!AF51</f>
        <v>303507</v>
      </c>
      <c r="AG51" s="116">
        <f>+'[9]Undergrad All Races '!AG51</f>
        <v>296024</v>
      </c>
      <c r="AH51" s="116">
        <f>+'[9]Undergrad All Races '!AH51</f>
        <v>288315</v>
      </c>
      <c r="AI51" s="116">
        <f>+'[9]Undergrad All Races '!AI51</f>
        <v>284931</v>
      </c>
    </row>
    <row r="52" spans="1:35" ht="12.95" customHeight="1">
      <c r="A52" s="1" t="str">
        <f>+'[9]Undergrad All Races '!A52</f>
        <v>Northeast</v>
      </c>
      <c r="B52" s="109">
        <f>+'[9]Undergrad All Races '!B52</f>
        <v>1934037</v>
      </c>
      <c r="C52" s="109">
        <f>+'[9]Undergrad All Races '!C52</f>
        <v>2000128</v>
      </c>
      <c r="D52" s="109">
        <f>+'[9]Undergrad All Races '!D52</f>
        <v>2137222</v>
      </c>
      <c r="E52" s="109">
        <f>+'[9]Undergrad All Races '!E52</f>
        <v>2182328</v>
      </c>
      <c r="F52" s="109">
        <f>+'[9]Undergrad All Races '!F52</f>
        <v>1985180</v>
      </c>
      <c r="G52" s="109">
        <f>+'[9]Undergrad All Races '!G52</f>
        <v>2084671</v>
      </c>
      <c r="H52" s="109">
        <f>+'[9]Undergrad All Races '!H52</f>
        <v>2183992</v>
      </c>
      <c r="I52" s="109">
        <f>+'[9]Undergrad All Races '!I52</f>
        <v>2268421</v>
      </c>
      <c r="J52" s="109">
        <f>+'[9]Undergrad All Races '!J52</f>
        <v>2313051</v>
      </c>
      <c r="K52" s="109">
        <f>+'[9]Undergrad All Races '!K52</f>
        <v>2282882</v>
      </c>
      <c r="L52" s="109">
        <f>+'[9]Undergrad All Races '!L52</f>
        <v>2252713</v>
      </c>
      <c r="M52" s="109">
        <f>+'[9]Undergrad All Races '!M52</f>
        <v>2079002</v>
      </c>
      <c r="N52" s="109">
        <f>+'[9]Undergrad All Races '!N52</f>
        <v>2214088</v>
      </c>
      <c r="O52" s="109">
        <f>+'[9]Undergrad All Races '!O52</f>
        <v>2048451</v>
      </c>
      <c r="P52" s="109">
        <f>+'[9]Undergrad All Races '!P52</f>
        <v>2024662</v>
      </c>
      <c r="Q52" s="109">
        <f>+'[9]Undergrad All Races '!Q52</f>
        <v>2184321</v>
      </c>
      <c r="R52" s="109">
        <f>+'[9]Undergrad All Races '!R52</f>
        <v>2033816</v>
      </c>
      <c r="S52" s="109">
        <f>+'[9]Undergrad All Races '!S52</f>
        <v>2067491</v>
      </c>
      <c r="T52" s="109">
        <f>+'[9]Undergrad All Races '!T52</f>
        <v>2132003</v>
      </c>
      <c r="U52" s="109">
        <f>+'[9]Undergrad All Races '!U52</f>
        <v>2179527</v>
      </c>
      <c r="V52" s="109">
        <f>+'[9]Undergrad All Races '!V52</f>
        <v>2210705</v>
      </c>
      <c r="W52" s="109">
        <f>+'[9]Undergrad All Races '!W52</f>
        <v>2218665</v>
      </c>
      <c r="X52" s="109">
        <f>+'[9]Undergrad All Races '!X52</f>
        <v>2231583</v>
      </c>
      <c r="Y52" s="109">
        <f>+'[9]Undergrad All Races '!Y52</f>
        <v>2269693</v>
      </c>
      <c r="Z52" s="109">
        <f>+'[9]Undergrad All Races '!Z52</f>
        <v>2353622</v>
      </c>
      <c r="AA52" s="109">
        <f>+'[9]Undergrad All Races '!AA52</f>
        <v>2465764</v>
      </c>
      <c r="AB52" s="109">
        <f>+'[9]Undergrad All Races '!AB52</f>
        <v>2527781</v>
      </c>
      <c r="AC52" s="109">
        <f>+'[9]Undergrad All Races '!AC52</f>
        <v>2514736</v>
      </c>
      <c r="AD52" s="109">
        <f>+'[9]Undergrad All Races '!AD52</f>
        <v>2512342</v>
      </c>
      <c r="AE52" s="109">
        <f>+'[9]Undergrad All Races '!AE52</f>
        <v>2494391</v>
      </c>
      <c r="AF52" s="109">
        <f>+'[9]Undergrad All Races '!AF52</f>
        <v>2485027</v>
      </c>
      <c r="AG52" s="109">
        <f>+'[9]Undergrad All Races '!AG52</f>
        <v>2454519</v>
      </c>
      <c r="AH52" s="109">
        <f>+'[9]Undergrad All Races '!AH52</f>
        <v>2439252</v>
      </c>
      <c r="AI52" s="109">
        <f>+'[9]Undergrad All Races '!AI52</f>
        <v>2436834</v>
      </c>
    </row>
    <row r="53" spans="1:35" s="41" customFormat="1" ht="12.95" customHeight="1">
      <c r="A53" s="26" t="str">
        <f>+'[9]Undergrad All Races '!A53</f>
        <v xml:space="preserve">   as a percent of U.S.</v>
      </c>
      <c r="B53" s="110">
        <f>+'[9]Undergrad All Races '!B53</f>
        <v>20.883865147234371</v>
      </c>
      <c r="C53" s="110">
        <f>+'[9]Undergrad All Races '!C53</f>
        <v>21.097103647972627</v>
      </c>
      <c r="D53" s="110">
        <f>+'[9]Undergrad All Races '!D53</f>
        <v>20.927289092071291</v>
      </c>
      <c r="E53" s="110">
        <f>+'[9]Undergrad All Races '!E53</f>
        <v>20.77839478367391</v>
      </c>
      <c r="F53" s="110">
        <f>+'[9]Undergrad All Races '!F53</f>
        <v>20.10712835875076</v>
      </c>
      <c r="G53" s="110">
        <f>+'[9]Undergrad All Races '!G53</f>
        <v>20.155329784533077</v>
      </c>
      <c r="H53" s="110">
        <f>+'[9]Undergrad All Races '!H53</f>
        <v>19.761956230907</v>
      </c>
      <c r="I53" s="110">
        <f>+'[9]Undergrad All Races '!I53</f>
        <v>19.396408243243275</v>
      </c>
      <c r="J53" s="110">
        <f>+'[9]Undergrad All Races '!J53</f>
        <v>18.911756647605703</v>
      </c>
      <c r="K53" s="110">
        <f>+'[9]Undergrad All Races '!K53</f>
        <v>18.8850916375503</v>
      </c>
      <c r="L53" s="110">
        <f>+'[9]Undergrad All Races '!L53</f>
        <v>18.857790544706319</v>
      </c>
      <c r="M53" s="110">
        <f>+'[9]Undergrad All Races '!M53</f>
        <v>18.129627672395241</v>
      </c>
      <c r="N53" s="110">
        <f>+'[9]Undergrad All Races '!N53</f>
        <v>18.593862690369566</v>
      </c>
      <c r="O53" s="110">
        <f>+'[9]Undergrad All Races '!O53</f>
        <v>17.54887609546029</v>
      </c>
      <c r="P53" s="110">
        <f>+'[9]Undergrad All Races '!P53</f>
        <v>17.262274780295552</v>
      </c>
      <c r="Q53" s="110">
        <f>+'[9]Undergrad All Races '!Q53</f>
        <v>17.606792192277251</v>
      </c>
      <c r="R53" s="110">
        <f>+'[9]Undergrad All Races '!R53</f>
        <v>16.679203170417832</v>
      </c>
      <c r="S53" s="110">
        <f>+'[9]Undergrad All Races '!S53</f>
        <v>16.357754954621374</v>
      </c>
      <c r="T53" s="110">
        <f>+'[9]Undergrad All Races '!T53</f>
        <v>16.320154750367816</v>
      </c>
      <c r="U53" s="110">
        <f>+'[9]Undergrad All Races '!U53</f>
        <v>16.391786444179345</v>
      </c>
      <c r="V53" s="110">
        <f>+'[9]Undergrad All Races '!V53</f>
        <v>16.345959184808223</v>
      </c>
      <c r="W53" s="110">
        <f>+'[9]Undergrad All Races '!W53</f>
        <v>16.206637411911039</v>
      </c>
      <c r="X53" s="110">
        <f>+'[9]Undergrad All Races '!X53</f>
        <v>16.273984638484123</v>
      </c>
      <c r="Y53" s="110">
        <f>+'[9]Undergrad All Races '!Y53</f>
        <v>16.058966027791854</v>
      </c>
      <c r="Z53" s="110">
        <f>+'[9]Undergrad All Races '!Z53</f>
        <v>15.950855883236164</v>
      </c>
      <c r="AA53" s="110">
        <f>+'[9]Undergrad All Races '!AA53</f>
        <v>15.598322836352683</v>
      </c>
      <c r="AB53" s="110">
        <f>+'[9]Undergrad All Races '!AB53</f>
        <v>15.5596630277825</v>
      </c>
      <c r="AC53" s="110">
        <f>+'[9]Undergrad All Races '!AC53</f>
        <v>15.618459665673978</v>
      </c>
      <c r="AD53" s="110">
        <f>+'[9]Undergrad All Races '!AD53</f>
        <v>15.65998278384374</v>
      </c>
      <c r="AE53" s="110">
        <f>+'[9]Undergrad All Races '!AE53</f>
        <v>15.748513564516925</v>
      </c>
      <c r="AF53" s="110">
        <f>+'[9]Undergrad All Races '!AF53</f>
        <v>15.862100924887674</v>
      </c>
      <c r="AG53" s="110">
        <f>+'[9]Undergrad All Races '!AG53</f>
        <v>15.918945727094894</v>
      </c>
      <c r="AH53" s="110">
        <f>+'[9]Undergrad All Races '!AH53</f>
        <v>15.947307537060421</v>
      </c>
      <c r="AI53" s="110">
        <f>+'[9]Undergrad All Races '!AI53</f>
        <v>15.988960632326748</v>
      </c>
    </row>
    <row r="54" spans="1:35" ht="12.95" customHeight="1">
      <c r="A54" s="1" t="str">
        <f>+'[9]Undergrad All Races '!A54</f>
        <v>Connecticut</v>
      </c>
      <c r="B54" s="111">
        <f>+'[9]Undergrad All Races '!B54</f>
        <v>115593</v>
      </c>
      <c r="C54" s="111">
        <f>+'[9]Undergrad All Races '!C54</f>
        <v>121379</v>
      </c>
      <c r="D54" s="111">
        <f>+'[9]Undergrad All Races '!D54</f>
        <v>127648</v>
      </c>
      <c r="E54" s="111">
        <f>+'[9]Undergrad All Races '!E54</f>
        <v>130441</v>
      </c>
      <c r="F54" s="111">
        <f>+'[9]Undergrad All Races '!F54</f>
        <v>126923</v>
      </c>
      <c r="G54" s="111">
        <f>+'[9]Undergrad All Races '!G54</f>
        <v>123391</v>
      </c>
      <c r="H54" s="111">
        <f>+'[9]Undergrad All Races '!H54</f>
        <v>129006</v>
      </c>
      <c r="I54" s="111">
        <f>+'[9]Undergrad All Races '!I54</f>
        <v>131384</v>
      </c>
      <c r="J54" s="111">
        <f>+'[9]Undergrad All Races '!J54</f>
        <v>129380</v>
      </c>
      <c r="K54" s="112">
        <f>+'[9]Undergrad All Races '!K54</f>
        <v>126428</v>
      </c>
      <c r="L54" s="111">
        <f>+'[9]Undergrad All Races '!L54</f>
        <v>123476</v>
      </c>
      <c r="M54" s="111">
        <f>+'[9]Undergrad All Races '!M54</f>
        <v>117607</v>
      </c>
      <c r="N54" s="111">
        <f>+'[9]Undergrad All Races '!N54</f>
        <v>118945</v>
      </c>
      <c r="O54" s="111">
        <f>+'[9]Undergrad All Races '!O54</f>
        <v>112179</v>
      </c>
      <c r="P54" s="111">
        <f>+'[9]Undergrad All Races '!P54</f>
        <v>111529</v>
      </c>
      <c r="Q54" s="111">
        <f>+'[9]Undergrad All Races '!Q54</f>
        <v>120559</v>
      </c>
      <c r="R54" s="111">
        <f>+'[9]Undergrad All Races '!R54</f>
        <v>117129</v>
      </c>
      <c r="S54" s="111">
        <f>+'[9]Undergrad All Races '!S54</f>
        <v>120780</v>
      </c>
      <c r="T54" s="111">
        <f>+'[9]Undergrad All Races '!T54</f>
        <v>123016</v>
      </c>
      <c r="U54" s="111">
        <f>+'[9]Undergrad All Races '!U54</f>
        <v>124080</v>
      </c>
      <c r="V54" s="111">
        <f>+'[9]Undergrad All Races '!V54</f>
        <v>126259</v>
      </c>
      <c r="W54" s="111">
        <f>+'[9]Undergrad All Races '!W54</f>
        <v>128242</v>
      </c>
      <c r="X54" s="111">
        <f>+'[9]Undergrad All Races '!X54</f>
        <v>127822</v>
      </c>
      <c r="Y54" s="111">
        <f>+'[9]Undergrad All Races '!Y54</f>
        <v>130723</v>
      </c>
      <c r="Z54" s="111">
        <f>+'[9]Undergrad All Races '!Z54</f>
        <v>133907</v>
      </c>
      <c r="AA54" s="113">
        <f>+'[9]Undergrad All Races '!AA54</f>
        <v>136476</v>
      </c>
      <c r="AB54" s="113">
        <f>+'[9]Undergrad All Races '!AB54</f>
        <v>137063</v>
      </c>
      <c r="AC54" s="113">
        <f>+'[9]Undergrad All Races '!AC54</f>
        <v>142639</v>
      </c>
      <c r="AD54" s="113">
        <f>+'[9]Undergrad All Races '!AD54</f>
        <v>149858</v>
      </c>
      <c r="AE54" s="113">
        <f>+'[9]Undergrad All Races '!AE54</f>
        <v>147355</v>
      </c>
      <c r="AF54" s="113">
        <f>+'[9]Undergrad All Races '!AF54</f>
        <v>148407</v>
      </c>
      <c r="AG54" s="113">
        <f>+'[9]Undergrad All Races '!AG54</f>
        <v>146840</v>
      </c>
      <c r="AH54" s="113">
        <f>+'[9]Undergrad All Races '!AH54</f>
        <v>145850</v>
      </c>
      <c r="AI54" s="113">
        <f>+'[9]Undergrad All Races '!AI54</f>
        <v>146779</v>
      </c>
    </row>
    <row r="55" spans="1:35" ht="12.95" customHeight="1">
      <c r="A55" s="1" t="str">
        <f>+'[9]Undergrad All Races '!A55</f>
        <v>Maine</v>
      </c>
      <c r="B55" s="111">
        <f>+'[9]Undergrad All Races '!B55</f>
        <v>37050</v>
      </c>
      <c r="C55" s="111">
        <f>+'[9]Undergrad All Races '!C55</f>
        <v>39018</v>
      </c>
      <c r="D55" s="111">
        <f>+'[9]Undergrad All Races '!D55</f>
        <v>40798</v>
      </c>
      <c r="E55" s="111">
        <f>+'[9]Undergrad All Races '!E55</f>
        <v>45050</v>
      </c>
      <c r="F55" s="111">
        <f>+'[9]Undergrad All Races '!F55</f>
        <v>49904</v>
      </c>
      <c r="G55" s="111">
        <f>+'[9]Undergrad All Races '!G55</f>
        <v>42485</v>
      </c>
      <c r="H55" s="111">
        <f>+'[9]Undergrad All Races '!H55</f>
        <v>43547</v>
      </c>
      <c r="I55" s="111">
        <f>+'[9]Undergrad All Races '!I55</f>
        <v>51447</v>
      </c>
      <c r="J55" s="111">
        <f>+'[9]Undergrad All Races '!J55</f>
        <v>51456</v>
      </c>
      <c r="K55" s="112">
        <f>+'[9]Undergrad All Races '!K55</f>
        <v>50605.5</v>
      </c>
      <c r="L55" s="111">
        <f>+'[9]Undergrad All Races '!L55</f>
        <v>49755</v>
      </c>
      <c r="M55" s="111">
        <f>+'[9]Undergrad All Races '!M55</f>
        <v>39847</v>
      </c>
      <c r="N55" s="111">
        <f>+'[9]Undergrad All Races '!N55</f>
        <v>48584</v>
      </c>
      <c r="O55" s="111">
        <f>+'[9]Undergrad All Races '!O55</f>
        <v>44469</v>
      </c>
      <c r="P55" s="111">
        <f>+'[9]Undergrad All Races '!P55</f>
        <v>44733</v>
      </c>
      <c r="Q55" s="111">
        <f>+'[9]Undergrad All Races '!Q55</f>
        <v>49893</v>
      </c>
      <c r="R55" s="111">
        <f>+'[9]Undergrad All Races '!R55</f>
        <v>45807</v>
      </c>
      <c r="S55" s="111">
        <f>+'[9]Undergrad All Races '!S55</f>
        <v>47531</v>
      </c>
      <c r="T55" s="111">
        <f>+'[9]Undergrad All Races '!T55</f>
        <v>49451</v>
      </c>
      <c r="U55" s="111">
        <f>+'[9]Undergrad All Races '!U55</f>
        <v>50905</v>
      </c>
      <c r="V55" s="111">
        <f>+'[9]Undergrad All Races '!V55</f>
        <v>52057</v>
      </c>
      <c r="W55" s="111">
        <f>+'[9]Undergrad All Races '!W55</f>
        <v>52598</v>
      </c>
      <c r="X55" s="111">
        <f>+'[9]Undergrad All Races '!X55</f>
        <v>53587</v>
      </c>
      <c r="Y55" s="111">
        <f>+'[9]Undergrad All Races '!Y55</f>
        <v>53858</v>
      </c>
      <c r="Z55" s="111">
        <f>+'[9]Undergrad All Races '!Z55</f>
        <v>51129</v>
      </c>
      <c r="AA55" s="113">
        <f>+'[9]Undergrad All Races '!AA55</f>
        <v>52352</v>
      </c>
      <c r="AB55" s="113">
        <f>+'[9]Undergrad All Races '!AB55</f>
        <v>54510</v>
      </c>
      <c r="AC55" s="113">
        <f>+'[9]Undergrad All Races '!AC55</f>
        <v>53700</v>
      </c>
      <c r="AD55" s="113">
        <f>+'[9]Undergrad All Races '!AD55</f>
        <v>55480</v>
      </c>
      <c r="AE55" s="113">
        <f>+'[9]Undergrad All Races '!AE55</f>
        <v>54757</v>
      </c>
      <c r="AF55" s="113">
        <f>+'[9]Undergrad All Races '!AF55</f>
        <v>54862</v>
      </c>
      <c r="AG55" s="113">
        <f>+'[9]Undergrad All Races '!AG55</f>
        <v>54133</v>
      </c>
      <c r="AH55" s="113">
        <f>+'[9]Undergrad All Races '!AH55</f>
        <v>54652</v>
      </c>
      <c r="AI55" s="113">
        <f>+'[9]Undergrad All Races '!AI55</f>
        <v>53908</v>
      </c>
    </row>
    <row r="56" spans="1:35" ht="12.95" customHeight="1">
      <c r="A56" s="1" t="str">
        <f>+'[9]Undergrad All Races '!A56</f>
        <v>Massachusetts</v>
      </c>
      <c r="B56" s="111">
        <f>+'[9]Undergrad All Races '!B56</f>
        <v>285665</v>
      </c>
      <c r="C56" s="111">
        <f>+'[9]Undergrad All Races '!C56</f>
        <v>312368</v>
      </c>
      <c r="D56" s="111">
        <f>+'[9]Undergrad All Races '!D56</f>
        <v>337808</v>
      </c>
      <c r="E56" s="111">
        <f>+'[9]Undergrad All Races '!E56</f>
        <v>322757</v>
      </c>
      <c r="F56" s="111">
        <f>+'[9]Undergrad All Races '!F56</f>
        <v>330501</v>
      </c>
      <c r="G56" s="111">
        <f>+'[9]Undergrad All Races '!G56</f>
        <v>304437</v>
      </c>
      <c r="H56" s="111">
        <f>+'[9]Undergrad All Races '!H56</f>
        <v>333412</v>
      </c>
      <c r="I56" s="111">
        <f>+'[9]Undergrad All Races '!I56</f>
        <v>324760</v>
      </c>
      <c r="J56" s="111">
        <f>+'[9]Undergrad All Races '!J56</f>
        <v>323045</v>
      </c>
      <c r="K56" s="112">
        <f>+'[9]Undergrad All Races '!K56</f>
        <v>317015</v>
      </c>
      <c r="L56" s="111">
        <f>+'[9]Undergrad All Races '!L56</f>
        <v>310985</v>
      </c>
      <c r="M56" s="111">
        <f>+'[9]Undergrad All Races '!M56</f>
        <v>268801</v>
      </c>
      <c r="N56" s="111">
        <f>+'[9]Undergrad All Races '!N56</f>
        <v>302128</v>
      </c>
      <c r="O56" s="111">
        <f>+'[9]Undergrad All Races '!O56</f>
        <v>265913</v>
      </c>
      <c r="P56" s="111">
        <f>+'[9]Undergrad All Races '!P56</f>
        <v>265977</v>
      </c>
      <c r="Q56" s="111">
        <f>+'[9]Undergrad All Races '!Q56</f>
        <v>305030</v>
      </c>
      <c r="R56" s="111">
        <f>+'[9]Undergrad All Races '!R56</f>
        <v>262817</v>
      </c>
      <c r="S56" s="111">
        <f>+'[9]Undergrad All Races '!S56</f>
        <v>265591</v>
      </c>
      <c r="T56" s="111">
        <f>+'[9]Undergrad All Races '!T56</f>
        <v>268676</v>
      </c>
      <c r="U56" s="111">
        <f>+'[9]Undergrad All Races '!U56</f>
        <v>274340</v>
      </c>
      <c r="V56" s="111">
        <f>+'[9]Undergrad All Races '!V56</f>
        <v>275408</v>
      </c>
      <c r="W56" s="111">
        <f>+'[9]Undergrad All Races '!W56</f>
        <v>281046</v>
      </c>
      <c r="X56" s="111">
        <f>+'[9]Undergrad All Races '!X56</f>
        <v>284299</v>
      </c>
      <c r="Y56" s="111">
        <f>+'[9]Undergrad All Races '!Y56</f>
        <v>291473</v>
      </c>
      <c r="Z56" s="111">
        <f>+'[9]Undergrad All Races '!Z56</f>
        <v>299937</v>
      </c>
      <c r="AA56" s="113">
        <f>+'[9]Undergrad All Races '!AA56</f>
        <v>311673</v>
      </c>
      <c r="AB56" s="113">
        <f>+'[9]Undergrad All Races '!AB56</f>
        <v>323935</v>
      </c>
      <c r="AC56" s="113">
        <f>+'[9]Undergrad All Races '!AC56</f>
        <v>324319</v>
      </c>
      <c r="AD56" s="113">
        <f>+'[9]Undergrad All Races '!AD56</f>
        <v>329357</v>
      </c>
      <c r="AE56" s="113">
        <f>+'[9]Undergrad All Races '!AE56</f>
        <v>328255</v>
      </c>
      <c r="AF56" s="113">
        <f>+'[9]Undergrad All Races '!AF56</f>
        <v>327725</v>
      </c>
      <c r="AG56" s="113">
        <f>+'[9]Undergrad All Races '!AG56</f>
        <v>324576</v>
      </c>
      <c r="AH56" s="113">
        <f>+'[9]Undergrad All Races '!AH56</f>
        <v>317529</v>
      </c>
      <c r="AI56" s="113">
        <f>+'[9]Undergrad All Races '!AI56</f>
        <v>313566</v>
      </c>
    </row>
    <row r="57" spans="1:35" ht="12.95" customHeight="1">
      <c r="A57" s="1" t="str">
        <f>+'[9]Undergrad All Races '!A57</f>
        <v>New Hampshire</v>
      </c>
      <c r="B57" s="111">
        <f>+'[9]Undergrad All Races '!B57</f>
        <v>34938</v>
      </c>
      <c r="C57" s="111">
        <f>+'[9]Undergrad All Races '!C57</f>
        <v>37042</v>
      </c>
      <c r="D57" s="111">
        <f>+'[9]Undergrad All Races '!D57</f>
        <v>41682</v>
      </c>
      <c r="E57" s="111">
        <f>+'[9]Undergrad All Races '!E57</f>
        <v>45675</v>
      </c>
      <c r="F57" s="111">
        <f>+'[9]Undergrad All Races '!F57</f>
        <v>44938</v>
      </c>
      <c r="G57" s="111">
        <f>+'[9]Undergrad All Races '!G57</f>
        <v>45045</v>
      </c>
      <c r="H57" s="111">
        <f>+'[9]Undergrad All Races '!H57</f>
        <v>47075</v>
      </c>
      <c r="I57" s="111">
        <f>+'[9]Undergrad All Races '!I57</f>
        <v>50423</v>
      </c>
      <c r="J57" s="111">
        <f>+'[9]Undergrad All Races '!J57</f>
        <v>53965</v>
      </c>
      <c r="K57" s="112">
        <f>+'[9]Undergrad All Races '!K57</f>
        <v>53165.5</v>
      </c>
      <c r="L57" s="111">
        <f>+'[9]Undergrad All Races '!L57</f>
        <v>52366</v>
      </c>
      <c r="M57" s="111">
        <f>+'[9]Undergrad All Races '!M57</f>
        <v>44997</v>
      </c>
      <c r="N57" s="111">
        <f>+'[9]Undergrad All Races '!N57</f>
        <v>53636</v>
      </c>
      <c r="O57" s="111">
        <f>+'[9]Undergrad All Races '!O57</f>
        <v>45910</v>
      </c>
      <c r="P57" s="111">
        <f>+'[9]Undergrad All Races '!P57</f>
        <v>42311</v>
      </c>
      <c r="Q57" s="111">
        <f>+'[9]Undergrad All Races '!Q57</f>
        <v>52894</v>
      </c>
      <c r="R57" s="111">
        <f>+'[9]Undergrad All Races '!R57</f>
        <v>42499</v>
      </c>
      <c r="S57" s="111">
        <f>+'[9]Undergrad All Races '!S57</f>
        <v>45148</v>
      </c>
      <c r="T57" s="111">
        <f>+'[9]Undergrad All Races '!T57</f>
        <v>48130</v>
      </c>
      <c r="U57" s="111">
        <f>+'[9]Undergrad All Races '!U57</f>
        <v>49532</v>
      </c>
      <c r="V57" s="111">
        <f>+'[9]Undergrad All Races '!V57</f>
        <v>49447</v>
      </c>
      <c r="W57" s="111">
        <f>+'[9]Undergrad All Races '!W57</f>
        <v>49353</v>
      </c>
      <c r="X57" s="111">
        <f>+'[9]Undergrad All Races '!X57</f>
        <v>49500</v>
      </c>
      <c r="Y57" s="111">
        <f>+'[9]Undergrad All Races '!Y57</f>
        <v>47706</v>
      </c>
      <c r="Z57" s="111">
        <f>+'[9]Undergrad All Races '!Z57</f>
        <v>48317</v>
      </c>
      <c r="AA57" s="113">
        <f>+'[9]Undergrad All Races '!AA57</f>
        <v>49375</v>
      </c>
      <c r="AB57" s="113">
        <f>+'[9]Undergrad All Races '!AB57</f>
        <v>49795</v>
      </c>
      <c r="AC57" s="113">
        <f>+'[9]Undergrad All Races '!AC57</f>
        <v>50018</v>
      </c>
      <c r="AD57" s="113">
        <f>+'[9]Undergrad All Races '!AD57</f>
        <v>50358</v>
      </c>
      <c r="AE57" s="113">
        <f>+'[9]Undergrad All Races '!AE57</f>
        <v>54163</v>
      </c>
      <c r="AF57" s="113">
        <f>+'[9]Undergrad All Races '!AF57</f>
        <v>58531</v>
      </c>
      <c r="AG57" s="113">
        <f>+'[9]Undergrad All Races '!AG57</f>
        <v>74953</v>
      </c>
      <c r="AH57" s="113">
        <f>+'[9]Undergrad All Races '!AH57</f>
        <v>88075</v>
      </c>
      <c r="AI57" s="113">
        <f>+'[9]Undergrad All Races '!AI57</f>
        <v>105399</v>
      </c>
    </row>
    <row r="58" spans="1:35" ht="12.95" customHeight="1">
      <c r="A58" s="1" t="str">
        <f>+'[9]Undergrad All Races '!A58</f>
        <v>New Jersey</v>
      </c>
      <c r="B58" s="111">
        <f>+'[9]Undergrad All Races '!B58</f>
        <v>243647</v>
      </c>
      <c r="C58" s="111">
        <f>+'[9]Undergrad All Races '!C58</f>
        <v>254863</v>
      </c>
      <c r="D58" s="111">
        <f>+'[9]Undergrad All Races '!D58</f>
        <v>270748</v>
      </c>
      <c r="E58" s="111">
        <f>+'[9]Undergrad All Races '!E58</f>
        <v>272541</v>
      </c>
      <c r="F58" s="111">
        <f>+'[9]Undergrad All Races '!F58</f>
        <v>256501</v>
      </c>
      <c r="G58" s="111">
        <f>+'[9]Undergrad All Races '!G58</f>
        <v>233155</v>
      </c>
      <c r="H58" s="111">
        <f>+'[9]Undergrad All Races '!H58</f>
        <v>250347</v>
      </c>
      <c r="I58" s="111">
        <f>+'[9]Undergrad All Races '!I58</f>
        <v>269143</v>
      </c>
      <c r="J58" s="111">
        <f>+'[9]Undergrad All Races '!J58</f>
        <v>284935</v>
      </c>
      <c r="K58" s="112">
        <f>+'[9]Undergrad All Races '!K58</f>
        <v>282140.5</v>
      </c>
      <c r="L58" s="111">
        <f>+'[9]Undergrad All Races '!L58</f>
        <v>279346</v>
      </c>
      <c r="M58" s="111">
        <f>+'[9]Undergrad All Races '!M58</f>
        <v>263782</v>
      </c>
      <c r="N58" s="111">
        <f>+'[9]Undergrad All Races '!N58</f>
        <v>272552</v>
      </c>
      <c r="O58" s="111">
        <f>+'[9]Undergrad All Races '!O58</f>
        <v>252827</v>
      </c>
      <c r="P58" s="111">
        <f>+'[9]Undergrad All Races '!P58</f>
        <v>250510</v>
      </c>
      <c r="Q58" s="111">
        <f>+'[9]Undergrad All Races '!Q58</f>
        <v>272101</v>
      </c>
      <c r="R58" s="111">
        <f>+'[9]Undergrad All Races '!R58</f>
        <v>254463</v>
      </c>
      <c r="S58" s="111">
        <f>+'[9]Undergrad All Races '!S58</f>
        <v>260952</v>
      </c>
      <c r="T58" s="111">
        <f>+'[9]Undergrad All Races '!T58</f>
        <v>270147</v>
      </c>
      <c r="U58" s="111">
        <f>+'[9]Undergrad All Races '!U58</f>
        <v>278963</v>
      </c>
      <c r="V58" s="111">
        <f>+'[9]Undergrad All Races '!V58</f>
        <v>284630</v>
      </c>
      <c r="W58" s="111">
        <f>+'[9]Undergrad All Races '!W58</f>
        <v>286528</v>
      </c>
      <c r="X58" s="111">
        <f>+'[9]Undergrad All Races '!X58</f>
        <v>290490</v>
      </c>
      <c r="Y58" s="111">
        <f>+'[9]Undergrad All Races '!Y58</f>
        <v>301559</v>
      </c>
      <c r="Z58" s="111">
        <f>+'[9]Undergrad All Races '!Z58</f>
        <v>311452</v>
      </c>
      <c r="AA58" s="113">
        <f>+'[9]Undergrad All Races '!AA58</f>
        <v>329473</v>
      </c>
      <c r="AB58" s="113">
        <f>+'[9]Undergrad All Races '!AB58</f>
        <v>335725</v>
      </c>
      <c r="AC58" s="113">
        <f>+'[9]Undergrad All Races '!AC58</f>
        <v>340112</v>
      </c>
      <c r="AD58" s="113">
        <f>+'[9]Undergrad All Races '!AD58</f>
        <v>338735</v>
      </c>
      <c r="AE58" s="113">
        <f>+'[9]Undergrad All Races '!AE58</f>
        <v>333822</v>
      </c>
      <c r="AF58" s="113">
        <f>+'[9]Undergrad All Races '!AF58</f>
        <v>333911</v>
      </c>
      <c r="AG58" s="113">
        <f>+'[9]Undergrad All Races '!AG58</f>
        <v>323000</v>
      </c>
      <c r="AH58" s="113">
        <f>+'[9]Undergrad All Races '!AH58</f>
        <v>318577</v>
      </c>
      <c r="AI58" s="113">
        <f>+'[9]Undergrad All Races '!AI58</f>
        <v>318246</v>
      </c>
    </row>
    <row r="59" spans="1:35" ht="12.95" customHeight="1">
      <c r="A59" s="1" t="str">
        <f>+'[9]Undergrad All Races '!A59</f>
        <v>New York</v>
      </c>
      <c r="B59" s="111">
        <f>+'[9]Undergrad All Races '!B59</f>
        <v>750344</v>
      </c>
      <c r="C59" s="111">
        <f>+'[9]Undergrad All Races '!C59</f>
        <v>759655</v>
      </c>
      <c r="D59" s="111">
        <f>+'[9]Undergrad All Races '!D59</f>
        <v>809109</v>
      </c>
      <c r="E59" s="111">
        <f>+'[9]Undergrad All Races '!E59</f>
        <v>830233</v>
      </c>
      <c r="F59" s="111">
        <f>+'[9]Undergrad All Races '!F59</f>
        <v>644684</v>
      </c>
      <c r="G59" s="111">
        <f>+'[9]Undergrad All Races '!G59</f>
        <v>788967</v>
      </c>
      <c r="H59" s="111">
        <f>+'[9]Undergrad All Races '!H59</f>
        <v>800293</v>
      </c>
      <c r="I59" s="111">
        <f>+'[9]Undergrad All Races '!I59</f>
        <v>833100</v>
      </c>
      <c r="J59" s="111">
        <f>+'[9]Undergrad All Races '!J59</f>
        <v>845836</v>
      </c>
      <c r="K59" s="112">
        <f>+'[9]Undergrad All Races '!K59</f>
        <v>840762</v>
      </c>
      <c r="L59" s="111">
        <f>+'[9]Undergrad All Races '!L59</f>
        <v>835688</v>
      </c>
      <c r="M59" s="111">
        <f>+'[9]Undergrad All Races '!M59</f>
        <v>784764</v>
      </c>
      <c r="N59" s="111">
        <f>+'[9]Undergrad All Races '!N59</f>
        <v>807131</v>
      </c>
      <c r="O59" s="111">
        <f>+'[9]Undergrad All Races '!O59</f>
        <v>760846</v>
      </c>
      <c r="P59" s="111">
        <f>+'[9]Undergrad All Races '!P59</f>
        <v>738313</v>
      </c>
      <c r="Q59" s="111">
        <f>+'[9]Undergrad All Races '!Q59</f>
        <v>793313</v>
      </c>
      <c r="R59" s="111">
        <f>+'[9]Undergrad All Races '!R59</f>
        <v>748392</v>
      </c>
      <c r="S59" s="111">
        <f>+'[9]Undergrad All Races '!S59</f>
        <v>747965</v>
      </c>
      <c r="T59" s="111">
        <f>+'[9]Undergrad All Races '!T59</f>
        <v>779881</v>
      </c>
      <c r="U59" s="111">
        <f>+'[9]Undergrad All Races '!U59</f>
        <v>791964</v>
      </c>
      <c r="V59" s="111">
        <f>+'[9]Undergrad All Races '!V59</f>
        <v>805331</v>
      </c>
      <c r="W59" s="111">
        <f>+'[9]Undergrad All Races '!W59</f>
        <v>803668</v>
      </c>
      <c r="X59" s="111">
        <f>+'[9]Undergrad All Races '!X59</f>
        <v>801013</v>
      </c>
      <c r="Y59" s="111">
        <f>+'[9]Undergrad All Races '!Y59</f>
        <v>813165</v>
      </c>
      <c r="Z59" s="111">
        <f>+'[9]Undergrad All Races '!Z59</f>
        <v>863745</v>
      </c>
      <c r="AA59" s="113">
        <f>+'[9]Undergrad All Races '!AA59</f>
        <v>912649</v>
      </c>
      <c r="AB59" s="113">
        <f>+'[9]Undergrad All Races '!AB59</f>
        <v>928888</v>
      </c>
      <c r="AC59" s="113">
        <f>+'[9]Undergrad All Races '!AC59</f>
        <v>920975</v>
      </c>
      <c r="AD59" s="113">
        <f>+'[9]Undergrad All Races '!AD59</f>
        <v>922040</v>
      </c>
      <c r="AE59" s="113">
        <f>+'[9]Undergrad All Races '!AE59</f>
        <v>918257</v>
      </c>
      <c r="AF59" s="113">
        <f>+'[9]Undergrad All Races '!AF59</f>
        <v>915347</v>
      </c>
      <c r="AG59" s="113">
        <f>+'[9]Undergrad All Races '!AG59</f>
        <v>899157</v>
      </c>
      <c r="AH59" s="113">
        <f>+'[9]Undergrad All Races '!AH59</f>
        <v>890880</v>
      </c>
      <c r="AI59" s="113">
        <f>+'[9]Undergrad All Races '!AI59</f>
        <v>886300</v>
      </c>
    </row>
    <row r="60" spans="1:35" ht="12.95" customHeight="1">
      <c r="A60" s="1" t="str">
        <f>+'[9]Undergrad All Races '!A60</f>
        <v>Pennsylvania</v>
      </c>
      <c r="B60" s="111">
        <f>+'[9]Undergrad All Races '!B60</f>
        <v>390262</v>
      </c>
      <c r="C60" s="111">
        <f>+'[9]Undergrad All Races '!C60</f>
        <v>396310</v>
      </c>
      <c r="D60" s="111">
        <f>+'[9]Undergrad All Races '!D60</f>
        <v>424878</v>
      </c>
      <c r="E60" s="111">
        <f>+'[9]Undergrad All Races '!E60</f>
        <v>449708</v>
      </c>
      <c r="F60" s="111">
        <f>+'[9]Undergrad All Races '!F60</f>
        <v>444941</v>
      </c>
      <c r="G60" s="111">
        <f>+'[9]Undergrad All Races '!G60</f>
        <v>460248</v>
      </c>
      <c r="H60" s="111">
        <f>+'[9]Undergrad All Races '!H60</f>
        <v>484455</v>
      </c>
      <c r="I60" s="111">
        <f>+'[9]Undergrad All Races '!I60</f>
        <v>509051</v>
      </c>
      <c r="J60" s="111">
        <f>+'[9]Undergrad All Races '!J60</f>
        <v>524102</v>
      </c>
      <c r="K60" s="112">
        <f>+'[9]Undergrad All Races '!K60</f>
        <v>514919.5</v>
      </c>
      <c r="L60" s="111">
        <f>+'[9]Undergrad All Races '!L60</f>
        <v>505737</v>
      </c>
      <c r="M60" s="111">
        <f>+'[9]Undergrad All Races '!M60</f>
        <v>475090</v>
      </c>
      <c r="N60" s="111">
        <f>+'[9]Undergrad All Races '!N60</f>
        <v>518109</v>
      </c>
      <c r="O60" s="111">
        <f>+'[9]Undergrad All Races '!O60</f>
        <v>482417</v>
      </c>
      <c r="P60" s="111">
        <f>+'[9]Undergrad All Races '!P60</f>
        <v>485966</v>
      </c>
      <c r="Q60" s="111">
        <f>+'[9]Undergrad All Races '!Q60</f>
        <v>496326</v>
      </c>
      <c r="R60" s="111">
        <f>+'[9]Undergrad All Races '!R60</f>
        <v>477938</v>
      </c>
      <c r="S60" s="111">
        <f>+'[9]Undergrad All Races '!S60</f>
        <v>493667</v>
      </c>
      <c r="T60" s="111">
        <f>+'[9]Undergrad All Races '!T60</f>
        <v>506984</v>
      </c>
      <c r="U60" s="111">
        <f>+'[9]Undergrad All Races '!U60</f>
        <v>521176</v>
      </c>
      <c r="V60" s="111">
        <f>+'[9]Undergrad All Races '!V60</f>
        <v>527671</v>
      </c>
      <c r="W60" s="111">
        <f>+'[9]Undergrad All Races '!W60</f>
        <v>526219</v>
      </c>
      <c r="X60" s="111">
        <f>+'[9]Undergrad All Races '!X60</f>
        <v>533074</v>
      </c>
      <c r="Y60" s="111">
        <f>+'[9]Undergrad All Races '!Y60</f>
        <v>538741</v>
      </c>
      <c r="Z60" s="111">
        <f>+'[9]Undergrad All Races '!Z60</f>
        <v>551463</v>
      </c>
      <c r="AA60" s="113">
        <f>+'[9]Undergrad All Races '!AA60</f>
        <v>579766</v>
      </c>
      <c r="AB60" s="113">
        <f>+'[9]Undergrad All Races '!AB60</f>
        <v>601240</v>
      </c>
      <c r="AC60" s="113">
        <f>+'[9]Undergrad All Races '!AC60</f>
        <v>585863</v>
      </c>
      <c r="AD60" s="113">
        <f>+'[9]Undergrad All Races '!AD60</f>
        <v>569691</v>
      </c>
      <c r="AE60" s="113">
        <f>+'[9]Undergrad All Races '!AE60</f>
        <v>560370</v>
      </c>
      <c r="AF60" s="113">
        <f>+'[9]Undergrad All Races '!AF60</f>
        <v>547442</v>
      </c>
      <c r="AG60" s="113">
        <f>+'[9]Undergrad All Races '!AG60</f>
        <v>534170</v>
      </c>
      <c r="AH60" s="113">
        <f>+'[9]Undergrad All Races '!AH60</f>
        <v>524838</v>
      </c>
      <c r="AI60" s="113">
        <f>+'[9]Undergrad All Races '!AI60</f>
        <v>515789</v>
      </c>
    </row>
    <row r="61" spans="1:35" ht="12.95" customHeight="1">
      <c r="A61" s="1" t="str">
        <f>+'[9]Undergrad All Races '!A61</f>
        <v>Rhode Island</v>
      </c>
      <c r="B61" s="111">
        <f>+'[9]Undergrad All Races '!B61</f>
        <v>50746</v>
      </c>
      <c r="C61" s="111">
        <f>+'[9]Undergrad All Races '!C61</f>
        <v>53564</v>
      </c>
      <c r="D61" s="111">
        <f>+'[9]Undergrad All Races '!D61</f>
        <v>57458</v>
      </c>
      <c r="E61" s="111">
        <f>+'[9]Undergrad All Races '!E61</f>
        <v>59108</v>
      </c>
      <c r="F61" s="111">
        <f>+'[9]Undergrad All Races '!F61</f>
        <v>59751</v>
      </c>
      <c r="G61" s="111">
        <f>+'[9]Undergrad All Races '!G61</f>
        <v>59051</v>
      </c>
      <c r="H61" s="111">
        <f>+'[9]Undergrad All Races '!H61</f>
        <v>65609</v>
      </c>
      <c r="I61" s="111">
        <f>+'[9]Undergrad All Races '!I61</f>
        <v>67969</v>
      </c>
      <c r="J61" s="111">
        <f>+'[9]Undergrad All Races '!J61</f>
        <v>68802</v>
      </c>
      <c r="K61" s="112">
        <f>+'[9]Undergrad All Races '!K61</f>
        <v>67118.5</v>
      </c>
      <c r="L61" s="111">
        <f>+'[9]Undergrad All Races '!L61</f>
        <v>65435</v>
      </c>
      <c r="M61" s="111">
        <f>+'[9]Undergrad All Races '!M61</f>
        <v>56562</v>
      </c>
      <c r="N61" s="111">
        <f>+'[9]Undergrad All Races '!N61</f>
        <v>63283</v>
      </c>
      <c r="O61" s="111">
        <f>+'[9]Undergrad All Races '!O61</f>
        <v>55014</v>
      </c>
      <c r="P61" s="111">
        <f>+'[9]Undergrad All Races '!P61</f>
        <v>55270</v>
      </c>
      <c r="Q61" s="111">
        <f>+'[9]Undergrad All Races '!Q61</f>
        <v>62583</v>
      </c>
      <c r="R61" s="111">
        <f>+'[9]Undergrad All Races '!R61</f>
        <v>55822</v>
      </c>
      <c r="S61" s="111">
        <f>+'[9]Undergrad All Races '!S61</f>
        <v>56795</v>
      </c>
      <c r="T61" s="111">
        <f>+'[9]Undergrad All Races '!T61</f>
        <v>57293</v>
      </c>
      <c r="U61" s="111">
        <f>+'[9]Undergrad All Races '!U61</f>
        <v>58816</v>
      </c>
      <c r="V61" s="111">
        <f>+'[9]Undergrad All Races '!V61</f>
        <v>59362</v>
      </c>
      <c r="W61" s="111">
        <f>+'[9]Undergrad All Races '!W61</f>
        <v>59983</v>
      </c>
      <c r="X61" s="111">
        <f>+'[9]Undergrad All Races '!X61</f>
        <v>60079</v>
      </c>
      <c r="Y61" s="111">
        <f>+'[9]Undergrad All Races '!Y61</f>
        <v>59934</v>
      </c>
      <c r="Z61" s="111">
        <f>+'[9]Undergrad All Races '!Z61</f>
        <v>60434</v>
      </c>
      <c r="AA61" s="113">
        <f>+'[9]Undergrad All Races '!AA61</f>
        <v>59659</v>
      </c>
      <c r="AB61" s="113">
        <f>+'[9]Undergrad All Races '!AB61</f>
        <v>61145</v>
      </c>
      <c r="AC61" s="113">
        <f>+'[9]Undergrad All Races '!AC61</f>
        <v>62193</v>
      </c>
      <c r="AD61" s="113">
        <f>+'[9]Undergrad All Races '!AD61</f>
        <v>62633</v>
      </c>
      <c r="AE61" s="113">
        <f>+'[9]Undergrad All Races '!AE61</f>
        <v>63472</v>
      </c>
      <c r="AF61" s="113">
        <f>+'[9]Undergrad All Races '!AF61</f>
        <v>64708</v>
      </c>
      <c r="AG61" s="113">
        <f>+'[9]Undergrad All Races '!AG61</f>
        <v>63937</v>
      </c>
      <c r="AH61" s="113">
        <f>+'[9]Undergrad All Races '!AH61</f>
        <v>64527</v>
      </c>
      <c r="AI61" s="113">
        <f>+'[9]Undergrad All Races '!AI61</f>
        <v>63093</v>
      </c>
    </row>
    <row r="62" spans="1:35" ht="12.95" customHeight="1">
      <c r="A62" s="4" t="str">
        <f>+'[9]Undergrad All Races '!A62</f>
        <v>Vermont</v>
      </c>
      <c r="B62" s="114">
        <f>+'[9]Undergrad All Races '!B62</f>
        <v>25792</v>
      </c>
      <c r="C62" s="114">
        <f>+'[9]Undergrad All Races '!C62</f>
        <v>25929</v>
      </c>
      <c r="D62" s="114">
        <f>+'[9]Undergrad All Races '!D62</f>
        <v>27093</v>
      </c>
      <c r="E62" s="114">
        <f>+'[9]Undergrad All Races '!E62</f>
        <v>26815</v>
      </c>
      <c r="F62" s="114">
        <f>+'[9]Undergrad All Races '!F62</f>
        <v>27037</v>
      </c>
      <c r="G62" s="114">
        <f>+'[9]Undergrad All Races '!G62</f>
        <v>27892</v>
      </c>
      <c r="H62" s="114">
        <f>+'[9]Undergrad All Races '!H62</f>
        <v>30248</v>
      </c>
      <c r="I62" s="114">
        <f>+'[9]Undergrad All Races '!I62</f>
        <v>31144</v>
      </c>
      <c r="J62" s="114">
        <f>+'[9]Undergrad All Races '!J62</f>
        <v>31530</v>
      </c>
      <c r="K62" s="115">
        <f>+'[9]Undergrad All Races '!K62</f>
        <v>30727.5</v>
      </c>
      <c r="L62" s="114">
        <f>+'[9]Undergrad All Races '!L62</f>
        <v>29925</v>
      </c>
      <c r="M62" s="114">
        <f>+'[9]Undergrad All Races '!M62</f>
        <v>27552</v>
      </c>
      <c r="N62" s="114">
        <f>+'[9]Undergrad All Races '!N62</f>
        <v>29720</v>
      </c>
      <c r="O62" s="114">
        <f>+'[9]Undergrad All Races '!O62</f>
        <v>28876</v>
      </c>
      <c r="P62" s="114">
        <f>+'[9]Undergrad All Races '!P62</f>
        <v>30053</v>
      </c>
      <c r="Q62" s="114">
        <f>+'[9]Undergrad All Races '!Q62</f>
        <v>31622</v>
      </c>
      <c r="R62" s="114">
        <f>+'[9]Undergrad All Races '!R62</f>
        <v>28949</v>
      </c>
      <c r="S62" s="114">
        <f>+'[9]Undergrad All Races '!S62</f>
        <v>29062</v>
      </c>
      <c r="T62" s="114">
        <f>+'[9]Undergrad All Races '!T62</f>
        <v>28425</v>
      </c>
      <c r="U62" s="114">
        <f>+'[9]Undergrad All Races '!U62</f>
        <v>29751</v>
      </c>
      <c r="V62" s="114">
        <f>+'[9]Undergrad All Races '!V62</f>
        <v>30540</v>
      </c>
      <c r="W62" s="114">
        <f>+'[9]Undergrad All Races '!W62</f>
        <v>31028</v>
      </c>
      <c r="X62" s="114">
        <f>+'[9]Undergrad All Races '!X62</f>
        <v>31719</v>
      </c>
      <c r="Y62" s="114">
        <f>+'[9]Undergrad All Races '!Y62</f>
        <v>32534</v>
      </c>
      <c r="Z62" s="114">
        <f>+'[9]Undergrad All Races '!Z62</f>
        <v>33238</v>
      </c>
      <c r="AA62" s="116">
        <f>+'[9]Undergrad All Races '!AA62</f>
        <v>34341</v>
      </c>
      <c r="AB62" s="116">
        <f>+'[9]Undergrad All Races '!AB62</f>
        <v>35480</v>
      </c>
      <c r="AC62" s="116">
        <f>+'[9]Undergrad All Races '!AC62</f>
        <v>34917</v>
      </c>
      <c r="AD62" s="116">
        <f>+'[9]Undergrad All Races '!AD62</f>
        <v>34190</v>
      </c>
      <c r="AE62" s="116">
        <f>+'[9]Undergrad All Races '!AE62</f>
        <v>33940</v>
      </c>
      <c r="AF62" s="116">
        <f>+'[9]Undergrad All Races '!AF62</f>
        <v>34094</v>
      </c>
      <c r="AG62" s="116">
        <f>+'[9]Undergrad All Races '!AG62</f>
        <v>33753</v>
      </c>
      <c r="AH62" s="116">
        <f>+'[9]Undergrad All Races '!AH62</f>
        <v>34324</v>
      </c>
      <c r="AI62" s="116">
        <f>+'[9]Undergrad All Races '!AI62</f>
        <v>33754</v>
      </c>
    </row>
    <row r="63" spans="1:35" ht="12.95" customHeight="1">
      <c r="A63" s="31" t="str">
        <f>+'[9]Undergrad All Races '!A63</f>
        <v>District of Columbia</v>
      </c>
      <c r="B63" s="117">
        <f>+'[9]Undergrad All Races '!B63</f>
        <v>42506</v>
      </c>
      <c r="C63" s="117">
        <f>+'[9]Undergrad All Races '!C63</f>
        <v>43526</v>
      </c>
      <c r="D63" s="117">
        <f>+'[9]Undergrad All Races '!D63</f>
        <v>45858</v>
      </c>
      <c r="E63" s="117">
        <f>+'[9]Undergrad All Races '!E63</f>
        <v>43653</v>
      </c>
      <c r="F63" s="117">
        <f>+'[9]Undergrad All Races '!F63</f>
        <v>40520</v>
      </c>
      <c r="G63" s="117">
        <f>+'[9]Undergrad All Races '!G63</f>
        <v>41194</v>
      </c>
      <c r="H63" s="117">
        <f>+'[9]Undergrad All Races '!H63</f>
        <v>43454</v>
      </c>
      <c r="I63" s="117">
        <f>+'[9]Undergrad All Races '!I63</f>
        <v>44389</v>
      </c>
      <c r="J63" s="117">
        <f>+'[9]Undergrad All Races '!J63</f>
        <v>43858</v>
      </c>
      <c r="K63" s="118">
        <f>+'[9]Undergrad All Races '!K63</f>
        <v>43754</v>
      </c>
      <c r="L63" s="117">
        <f>+'[9]Undergrad All Races '!L63</f>
        <v>43650</v>
      </c>
      <c r="M63" s="117">
        <f>+'[9]Undergrad All Races '!M63</f>
        <v>37112</v>
      </c>
      <c r="N63" s="117">
        <f>+'[9]Undergrad All Races '!N63</f>
        <v>41763</v>
      </c>
      <c r="O63" s="117">
        <f>+'[9]Undergrad All Races '!O63</f>
        <v>33472</v>
      </c>
      <c r="P63" s="117">
        <f>+'[9]Undergrad All Races '!P63</f>
        <v>34451</v>
      </c>
      <c r="Q63" s="117">
        <f>+'[9]Undergrad All Races '!Q63</f>
        <v>36823</v>
      </c>
      <c r="R63" s="117">
        <f>+'[9]Undergrad All Races '!R63</f>
        <v>34499</v>
      </c>
      <c r="S63" s="117">
        <f>+'[9]Undergrad All Races '!S63</f>
        <v>43325</v>
      </c>
      <c r="T63" s="117">
        <f>+'[9]Undergrad All Races '!T63</f>
        <v>44819</v>
      </c>
      <c r="U63" s="117">
        <f>+'[9]Undergrad All Races '!U63</f>
        <v>47515</v>
      </c>
      <c r="V63" s="117">
        <f>+'[9]Undergrad All Races '!V63</f>
        <v>51439</v>
      </c>
      <c r="W63" s="117">
        <f>+'[9]Undergrad All Races '!W63</f>
        <v>53838</v>
      </c>
      <c r="X63" s="117">
        <f>+'[9]Undergrad All Races '!X63</f>
        <v>53902</v>
      </c>
      <c r="Y63" s="117">
        <f>+'[9]Undergrad All Races '!Y63</f>
        <v>56075</v>
      </c>
      <c r="Z63" s="117">
        <f>+'[9]Undergrad All Races '!Z63</f>
        <v>62400</v>
      </c>
      <c r="AA63" s="119">
        <f>+'[9]Undergrad All Races '!AA63</f>
        <v>68317</v>
      </c>
      <c r="AB63" s="119">
        <f>+'[9]Undergrad All Races '!AB63</f>
        <v>37972</v>
      </c>
      <c r="AC63" s="119">
        <f>+'[9]Undergrad All Races '!AC63</f>
        <v>37740</v>
      </c>
      <c r="AD63" s="119">
        <f>+'[9]Undergrad All Races '!AD63</f>
        <v>40751</v>
      </c>
      <c r="AE63" s="119">
        <f>+'[9]Undergrad All Races '!AE63</f>
        <v>40686</v>
      </c>
      <c r="AF63" s="119">
        <f>+'[9]Undergrad All Races '!AF63</f>
        <v>41798</v>
      </c>
      <c r="AG63" s="119">
        <f>+'[9]Undergrad All Races '!AG63</f>
        <v>44031</v>
      </c>
      <c r="AH63" s="119">
        <f>+'[9]Undergrad All Races '!AH63</f>
        <v>42250</v>
      </c>
      <c r="AI63" s="119">
        <f>+'[9]Undergrad All Races '!AI63</f>
        <v>43596</v>
      </c>
    </row>
    <row r="64" spans="1:35" s="46" customFormat="1" ht="12.9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5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s="46" customFormat="1" ht="12.95" customHeight="1">
      <c r="A65" s="43"/>
      <c r="B65" s="46" t="str">
        <f>+'[9]Undergrad All Races '!B65</f>
        <v>See "ALL" sheet for sources.</v>
      </c>
      <c r="K65" s="47">
        <f>+'[9]Undergrad All Races '!K65</f>
        <v>0</v>
      </c>
      <c r="M65" s="44">
        <f>+'[9]Undergrad All Races '!M65</f>
        <v>0</v>
      </c>
      <c r="N65" s="46">
        <f>+'[9]Undergrad All Races '!N65</f>
        <v>0</v>
      </c>
      <c r="P65" s="46">
        <f>+'[9]Undergrad All Races '!P65</f>
        <v>0</v>
      </c>
      <c r="Q65" s="46">
        <f>+'[9]Undergrad All Races '!Q65</f>
        <v>0</v>
      </c>
      <c r="R65" s="46">
        <f>+'[9]Undergrad All Races '!R65</f>
        <v>0</v>
      </c>
      <c r="S65" s="46">
        <f>+'[9]Undergrad All Races '!S65</f>
        <v>0</v>
      </c>
      <c r="T65" s="44">
        <f>+'[9]Undergrad All Races '!T65</f>
        <v>0</v>
      </c>
      <c r="U65" s="44"/>
      <c r="V65" s="44"/>
      <c r="W65" s="44"/>
      <c r="X65" s="44"/>
      <c r="Y65" s="44"/>
      <c r="Z65" s="44"/>
    </row>
    <row r="66" spans="1:26" s="46" customFormat="1" ht="12.95" customHeight="1">
      <c r="A66" s="43"/>
      <c r="B66" s="46">
        <f>+'[9]Undergrad All Races '!B66</f>
        <v>0</v>
      </c>
      <c r="K66" s="48">
        <f>+'[9]Undergrad All Races '!K66</f>
        <v>0</v>
      </c>
      <c r="M66" s="44">
        <f>+'[9]Undergrad All Races '!M66</f>
        <v>0</v>
      </c>
      <c r="N66" s="46">
        <f>+'[9]Undergrad All Races '!N66</f>
        <v>0</v>
      </c>
      <c r="P66" s="46">
        <f>+'[9]Undergrad All Races '!P66</f>
        <v>0</v>
      </c>
      <c r="Q66" s="46">
        <f>+'[9]Undergrad All Races '!Q66</f>
        <v>0</v>
      </c>
      <c r="R66" s="46">
        <f>+'[9]Undergrad All Races '!R66</f>
        <v>0</v>
      </c>
      <c r="S66" s="46">
        <f>+'[9]Undergrad All Races '!S66</f>
        <v>0</v>
      </c>
      <c r="T66" s="44">
        <f>+'[9]Undergrad All Races '!T66</f>
        <v>0</v>
      </c>
      <c r="U66" s="44"/>
      <c r="V66" s="44"/>
      <c r="W66" s="44"/>
      <c r="X66" s="44"/>
      <c r="Y66" s="44"/>
      <c r="Z66" s="44"/>
    </row>
    <row r="67" spans="1:26" s="46" customFormat="1" ht="12.95" customHeight="1">
      <c r="A67" s="43"/>
      <c r="K67" s="48"/>
      <c r="M67" s="44">
        <f>+'[9]Undergrad All Races '!M67</f>
        <v>0</v>
      </c>
      <c r="P67" s="46">
        <f>+'[9]Undergrad All Races '!P67</f>
        <v>0</v>
      </c>
      <c r="Q67" s="46">
        <f>+'[9]Undergrad All Races '!Q67</f>
        <v>0</v>
      </c>
      <c r="R67" s="46">
        <f>+'[9]Undergrad All Races '!R67</f>
        <v>0</v>
      </c>
      <c r="S67" s="46">
        <f>+'[9]Undergrad All Races '!S67</f>
        <v>0</v>
      </c>
      <c r="T67" s="44">
        <f>+'[9]Undergrad All Races '!T67</f>
        <v>0</v>
      </c>
      <c r="U67" s="44"/>
      <c r="V67" s="44"/>
      <c r="W67" s="44"/>
      <c r="X67" s="44"/>
      <c r="Y67" s="44"/>
      <c r="Z67" s="44"/>
    </row>
    <row r="68" spans="1:26" s="46" customFormat="1" ht="12.95" customHeight="1">
      <c r="A68" s="43"/>
      <c r="K68" s="48"/>
      <c r="M68" s="44">
        <f>+'[9]Undergrad All Races '!M68</f>
        <v>0</v>
      </c>
      <c r="P68" s="46">
        <f>+'[9]Undergrad All Races '!P68</f>
        <v>0</v>
      </c>
      <c r="Q68" s="46">
        <f>+'[9]Undergrad All Races '!Q68</f>
        <v>0</v>
      </c>
      <c r="R68" s="46">
        <f>+'[9]Undergrad All Races '!R68</f>
        <v>0</v>
      </c>
      <c r="S68" s="46">
        <f>+'[9]Undergrad All Races '!S68</f>
        <v>0</v>
      </c>
      <c r="T68" s="44">
        <f>+'[9]Undergrad All Races '!T68</f>
        <v>0</v>
      </c>
      <c r="U68" s="44"/>
      <c r="V68" s="44"/>
      <c r="W68" s="44"/>
      <c r="X68" s="44"/>
      <c r="Y68" s="44"/>
      <c r="Z68" s="44"/>
    </row>
    <row r="69" spans="1:26" s="46" customFormat="1" ht="12.95" customHeight="1">
      <c r="A69" s="43"/>
      <c r="K69" s="48"/>
      <c r="M69" s="44">
        <f>+'[9]Undergrad All Races '!M69</f>
        <v>0</v>
      </c>
      <c r="P69" s="46">
        <f>+'[9]Undergrad All Races '!P69</f>
        <v>0</v>
      </c>
      <c r="Q69" s="46">
        <f>+'[9]Undergrad All Races '!Q69</f>
        <v>0</v>
      </c>
      <c r="R69" s="46">
        <f>+'[9]Undergrad All Races '!R69</f>
        <v>0</v>
      </c>
      <c r="S69" s="46">
        <f>+'[9]Undergrad All Races '!S69</f>
        <v>0</v>
      </c>
      <c r="T69" s="44">
        <f>+'[9]Undergrad All Races '!T69</f>
        <v>0</v>
      </c>
      <c r="U69" s="44"/>
      <c r="V69" s="44"/>
      <c r="W69" s="44"/>
      <c r="X69" s="44"/>
      <c r="Y69" s="44"/>
      <c r="Z69" s="44"/>
    </row>
    <row r="70" spans="1:26" s="46" customFormat="1" ht="12.95" customHeight="1">
      <c r="A70" s="43"/>
      <c r="K70" s="48"/>
      <c r="M70" s="44">
        <f>+'[9]Undergrad All Races '!M70</f>
        <v>0</v>
      </c>
      <c r="P70" s="46">
        <f>+'[9]Undergrad All Races '!P70</f>
        <v>0</v>
      </c>
      <c r="Q70" s="46">
        <f>+'[9]Undergrad All Races '!Q70</f>
        <v>0</v>
      </c>
      <c r="R70" s="46">
        <f>+'[9]Undergrad All Races '!R70</f>
        <v>0</v>
      </c>
      <c r="S70" s="46">
        <f>+'[9]Undergrad All Races '!S70</f>
        <v>0</v>
      </c>
      <c r="T70" s="44">
        <f>+'[9]Undergrad All Races '!T70</f>
        <v>0</v>
      </c>
      <c r="U70" s="44"/>
      <c r="V70" s="44"/>
      <c r="W70" s="44"/>
      <c r="X70" s="44"/>
      <c r="Y70" s="44"/>
      <c r="Z70" s="44"/>
    </row>
    <row r="71" spans="1:26" s="46" customFormat="1" ht="12.95" customHeight="1">
      <c r="A71" s="43"/>
      <c r="K71" s="48"/>
      <c r="P71" s="46">
        <f>+'[9]Undergrad All Races '!P71</f>
        <v>0</v>
      </c>
      <c r="Q71" s="46">
        <f>+'[9]Undergrad All Races '!Q71</f>
        <v>0</v>
      </c>
      <c r="R71" s="46">
        <f>+'[9]Undergrad All Races '!R71</f>
        <v>0</v>
      </c>
      <c r="S71" s="46">
        <f>+'[9]Undergrad All Races '!S71</f>
        <v>0</v>
      </c>
      <c r="T71" s="44"/>
      <c r="U71" s="44"/>
      <c r="V71" s="44"/>
      <c r="W71" s="44"/>
      <c r="X71" s="44"/>
      <c r="Y71" s="44"/>
      <c r="Z71" s="44"/>
    </row>
    <row r="72" spans="1:26" s="46" customFormat="1" ht="12.95" customHeight="1">
      <c r="A72" s="43"/>
      <c r="K72" s="48"/>
      <c r="P72" s="46">
        <f>+'[9]Undergrad All Races '!P72</f>
        <v>0</v>
      </c>
      <c r="Q72" s="46">
        <f>+'[9]Undergrad All Races '!Q72</f>
        <v>0</v>
      </c>
      <c r="T72" s="44"/>
      <c r="U72" s="44"/>
      <c r="V72" s="44"/>
      <c r="W72" s="44"/>
      <c r="X72" s="44"/>
      <c r="Y72" s="44"/>
      <c r="Z72" s="44"/>
    </row>
    <row r="73" spans="1:26" s="46" customFormat="1" ht="12.95" customHeight="1">
      <c r="A73" s="43"/>
      <c r="K73" s="48"/>
      <c r="L73" s="49"/>
      <c r="M73" s="49"/>
      <c r="N73" s="49"/>
      <c r="O73" s="49"/>
      <c r="T73" s="44"/>
      <c r="U73" s="44"/>
      <c r="V73" s="44"/>
      <c r="W73" s="44"/>
      <c r="X73" s="44"/>
      <c r="Y73" s="44"/>
      <c r="Z73" s="44"/>
    </row>
    <row r="74" spans="1:26" s="46" customFormat="1" ht="12.95" customHeight="1">
      <c r="A74" s="43"/>
      <c r="K74" s="48"/>
      <c r="L74" s="49"/>
      <c r="M74" s="49"/>
      <c r="N74" s="49"/>
      <c r="O74" s="49"/>
      <c r="T74" s="44"/>
      <c r="U74" s="44"/>
      <c r="V74" s="44"/>
      <c r="W74" s="44"/>
      <c r="X74" s="44"/>
      <c r="Y74" s="44"/>
      <c r="Z74" s="44"/>
    </row>
    <row r="75" spans="1:26" s="46" customFormat="1" ht="12.95" customHeight="1">
      <c r="A75" s="43"/>
      <c r="K75" s="48"/>
      <c r="L75" s="49"/>
      <c r="M75" s="49"/>
      <c r="N75" s="49"/>
      <c r="O75" s="49"/>
      <c r="T75" s="44"/>
      <c r="U75" s="44"/>
      <c r="V75" s="44"/>
      <c r="W75" s="44"/>
      <c r="X75" s="44"/>
      <c r="Y75" s="44"/>
      <c r="Z75" s="44"/>
    </row>
    <row r="76" spans="1:26" s="46" customFormat="1" ht="12.95" customHeight="1">
      <c r="A76" s="43"/>
      <c r="K76" s="48"/>
      <c r="L76" s="49"/>
      <c r="M76" s="49"/>
      <c r="N76" s="49"/>
      <c r="O76" s="49"/>
      <c r="T76" s="44"/>
      <c r="U76" s="44"/>
      <c r="V76" s="44"/>
      <c r="W76" s="44"/>
      <c r="X76" s="44"/>
      <c r="Y76" s="44"/>
      <c r="Z76" s="44"/>
    </row>
    <row r="77" spans="1:26" s="46" customFormat="1" ht="12.95" customHeight="1">
      <c r="A77" s="43"/>
      <c r="K77" s="48"/>
      <c r="T77" s="44"/>
      <c r="U77" s="44"/>
      <c r="V77" s="44"/>
      <c r="W77" s="44"/>
      <c r="X77" s="44"/>
      <c r="Y77" s="44"/>
      <c r="Z77" s="44"/>
    </row>
    <row r="78" spans="1:26" s="46" customFormat="1" ht="12.95" customHeight="1">
      <c r="A78" s="43"/>
      <c r="K78" s="48"/>
      <c r="T78" s="44"/>
      <c r="U78" s="44"/>
      <c r="V78" s="44"/>
      <c r="W78" s="44"/>
      <c r="X78" s="44"/>
      <c r="Y78" s="44"/>
      <c r="Z78" s="44"/>
    </row>
    <row r="79" spans="1:26" s="46" customFormat="1" ht="12.95" customHeight="1">
      <c r="A79" s="43"/>
      <c r="K79" s="48"/>
      <c r="T79" s="44"/>
      <c r="U79" s="44"/>
      <c r="V79" s="44"/>
      <c r="W79" s="44"/>
      <c r="X79" s="44"/>
      <c r="Y79" s="44"/>
      <c r="Z79" s="44"/>
    </row>
    <row r="80" spans="1:26" s="46" customFormat="1" ht="12.95" customHeight="1">
      <c r="A80" s="43"/>
      <c r="K80" s="48"/>
      <c r="T80" s="44"/>
      <c r="U80" s="44"/>
      <c r="V80" s="44"/>
      <c r="W80" s="44"/>
      <c r="X80" s="44"/>
      <c r="Y80" s="44"/>
      <c r="Z80" s="44"/>
    </row>
    <row r="81" spans="1:26" s="46" customFormat="1" ht="12.95" customHeight="1">
      <c r="A81" s="43"/>
      <c r="K81" s="48"/>
      <c r="T81" s="44"/>
      <c r="U81" s="44"/>
      <c r="V81" s="44"/>
      <c r="W81" s="44"/>
      <c r="X81" s="44"/>
      <c r="Y81" s="44"/>
      <c r="Z81" s="44"/>
    </row>
    <row r="82" spans="1:26" s="46" customFormat="1" ht="12.95" customHeight="1">
      <c r="A82" s="43"/>
      <c r="K82" s="48"/>
      <c r="T82" s="44"/>
      <c r="U82" s="44"/>
      <c r="V82" s="44"/>
      <c r="W82" s="44"/>
      <c r="X82" s="44"/>
      <c r="Y82" s="44"/>
      <c r="Z82" s="44"/>
    </row>
    <row r="83" spans="1:26" s="46" customFormat="1" ht="12.95" customHeight="1">
      <c r="A83" s="43"/>
      <c r="K83" s="48"/>
      <c r="T83" s="44"/>
      <c r="U83" s="44"/>
      <c r="V83" s="44"/>
      <c r="W83" s="44"/>
      <c r="X83" s="44"/>
      <c r="Y83" s="44"/>
      <c r="Z83" s="44"/>
    </row>
    <row r="84" spans="1:26" s="46" customFormat="1" ht="12.95" customHeight="1">
      <c r="A84" s="43"/>
      <c r="K84" s="48"/>
      <c r="T84" s="44"/>
      <c r="U84" s="44"/>
      <c r="V84" s="44"/>
      <c r="W84" s="44"/>
      <c r="X84" s="44"/>
      <c r="Y84" s="44"/>
      <c r="Z84" s="44"/>
    </row>
    <row r="85" spans="1:26" s="46" customFormat="1" ht="12.95" customHeight="1">
      <c r="A85" s="43"/>
      <c r="K85" s="48"/>
      <c r="T85" s="44"/>
      <c r="U85" s="44"/>
      <c r="V85" s="44"/>
      <c r="W85" s="44"/>
      <c r="X85" s="44"/>
      <c r="Y85" s="44"/>
      <c r="Z85" s="44"/>
    </row>
    <row r="86" spans="1:26" s="46" customFormat="1" ht="12.95" customHeight="1">
      <c r="A86" s="43"/>
      <c r="K86" s="48"/>
      <c r="T86" s="44"/>
      <c r="U86" s="44"/>
      <c r="V86" s="44"/>
      <c r="W86" s="44"/>
      <c r="X86" s="44"/>
      <c r="Y86" s="44"/>
      <c r="Z86" s="44"/>
    </row>
    <row r="87" spans="1:26" s="46" customFormat="1" ht="12.95" customHeight="1">
      <c r="A87" s="43"/>
      <c r="K87" s="48"/>
      <c r="T87" s="44"/>
      <c r="U87" s="44"/>
      <c r="V87" s="44"/>
      <c r="W87" s="44"/>
      <c r="X87" s="44"/>
      <c r="Y87" s="44"/>
      <c r="Z87" s="44"/>
    </row>
    <row r="88" spans="1:26" s="46" customFormat="1" ht="12.95" customHeight="1">
      <c r="A88" s="43"/>
      <c r="K88" s="48"/>
      <c r="T88" s="44"/>
      <c r="U88" s="44"/>
      <c r="V88" s="44"/>
      <c r="W88" s="44"/>
      <c r="X88" s="44"/>
      <c r="Y88" s="44"/>
      <c r="Z88" s="44"/>
    </row>
    <row r="89" spans="1:26" s="46" customFormat="1" ht="12.95" customHeight="1">
      <c r="A89" s="43"/>
      <c r="K89" s="48"/>
      <c r="T89" s="44"/>
      <c r="U89" s="44"/>
      <c r="V89" s="44"/>
      <c r="W89" s="44"/>
      <c r="X89" s="44"/>
      <c r="Y89" s="44"/>
      <c r="Z89" s="44"/>
    </row>
    <row r="90" spans="1:26" s="46" customFormat="1" ht="12.95" customHeight="1">
      <c r="A90" s="43"/>
      <c r="K90" s="48"/>
      <c r="T90" s="44"/>
      <c r="U90" s="44"/>
      <c r="V90" s="44"/>
      <c r="W90" s="44"/>
      <c r="X90" s="44"/>
      <c r="Y90" s="44"/>
      <c r="Z90" s="44"/>
    </row>
    <row r="91" spans="1:26" s="46" customFormat="1" ht="12.95" customHeight="1">
      <c r="A91" s="43"/>
      <c r="K91" s="48"/>
      <c r="T91" s="44"/>
      <c r="U91" s="44"/>
      <c r="V91" s="44"/>
      <c r="W91" s="44"/>
      <c r="X91" s="44"/>
      <c r="Y91" s="44"/>
      <c r="Z91" s="44"/>
    </row>
    <row r="92" spans="1:26" s="46" customFormat="1" ht="12.95" customHeight="1">
      <c r="A92" s="43"/>
      <c r="K92" s="48"/>
      <c r="T92" s="44"/>
      <c r="U92" s="44"/>
      <c r="V92" s="44"/>
      <c r="W92" s="44"/>
      <c r="X92" s="44"/>
      <c r="Y92" s="44"/>
      <c r="Z92" s="44"/>
    </row>
    <row r="93" spans="1:26" s="46" customFormat="1" ht="12.95" customHeight="1">
      <c r="A93" s="43"/>
      <c r="K93" s="48"/>
      <c r="T93" s="44"/>
      <c r="U93" s="44"/>
      <c r="V93" s="44"/>
      <c r="W93" s="44"/>
      <c r="X93" s="44"/>
      <c r="Y93" s="44"/>
      <c r="Z93" s="44"/>
    </row>
    <row r="94" spans="1:26" s="46" customFormat="1" ht="12.95" customHeight="1">
      <c r="A94" s="43"/>
      <c r="K94" s="48"/>
      <c r="T94" s="44"/>
      <c r="U94" s="44"/>
      <c r="V94" s="44"/>
      <c r="W94" s="44"/>
      <c r="X94" s="44"/>
      <c r="Y94" s="44"/>
      <c r="Z94" s="44"/>
    </row>
    <row r="95" spans="1:26" s="46" customFormat="1" ht="12.95" customHeight="1">
      <c r="A95" s="43"/>
      <c r="K95" s="48"/>
      <c r="T95" s="44"/>
      <c r="U95" s="44"/>
      <c r="V95" s="44"/>
      <c r="W95" s="44"/>
      <c r="X95" s="44"/>
      <c r="Y95" s="44"/>
      <c r="Z95" s="44"/>
    </row>
    <row r="96" spans="1:26" s="46" customFormat="1" ht="12.95" customHeight="1">
      <c r="A96" s="43"/>
      <c r="K96" s="48"/>
      <c r="T96" s="44"/>
      <c r="U96" s="44"/>
      <c r="V96" s="44"/>
      <c r="W96" s="44"/>
      <c r="X96" s="44"/>
      <c r="Y96" s="44"/>
      <c r="Z96" s="44"/>
    </row>
    <row r="97" spans="1:27" s="46" customFormat="1" ht="12.95" customHeight="1">
      <c r="A97" s="43"/>
      <c r="K97" s="48"/>
      <c r="T97" s="44"/>
      <c r="U97" s="44"/>
      <c r="V97" s="44"/>
      <c r="W97" s="44"/>
      <c r="X97" s="44"/>
      <c r="Y97" s="44"/>
      <c r="Z97" s="44"/>
    </row>
    <row r="98" spans="1:27" s="46" customFormat="1" ht="12.95" customHeight="1">
      <c r="A98" s="43"/>
      <c r="K98" s="48"/>
      <c r="T98" s="44"/>
      <c r="U98" s="44"/>
      <c r="V98" s="44"/>
      <c r="W98" s="44"/>
      <c r="X98" s="44"/>
      <c r="Y98" s="44"/>
      <c r="Z98" s="44"/>
    </row>
    <row r="99" spans="1:27" s="46" customFormat="1" ht="12.95" customHeight="1">
      <c r="A99" s="43"/>
      <c r="K99" s="48"/>
      <c r="T99" s="44"/>
      <c r="U99" s="44"/>
      <c r="V99" s="44"/>
      <c r="W99" s="44"/>
      <c r="X99" s="44"/>
      <c r="Y99" s="44"/>
      <c r="Z99" s="44"/>
    </row>
    <row r="100" spans="1:27" s="54" customFormat="1" ht="12.95" customHeight="1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1"/>
      <c r="O100" s="51"/>
      <c r="P100" s="51"/>
      <c r="Q100" s="51"/>
      <c r="R100" s="51"/>
      <c r="S100" s="51"/>
      <c r="T100" s="53"/>
      <c r="U100" s="53"/>
      <c r="V100" s="53"/>
      <c r="W100" s="53"/>
      <c r="X100" s="53"/>
      <c r="Y100" s="53"/>
      <c r="Z100" s="53"/>
      <c r="AA100" s="51"/>
    </row>
    <row r="101" spans="1:27" s="54" customFormat="1" ht="12.95" customHeight="1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2"/>
      <c r="L101" s="51"/>
      <c r="M101" s="51"/>
      <c r="N101" s="51"/>
      <c r="O101" s="51"/>
      <c r="P101" s="51"/>
      <c r="Q101" s="51"/>
      <c r="R101" s="51"/>
      <c r="S101" s="51"/>
      <c r="T101" s="53"/>
      <c r="U101" s="53"/>
      <c r="V101" s="53"/>
      <c r="W101" s="53"/>
      <c r="X101" s="53"/>
      <c r="Y101" s="53"/>
      <c r="Z101" s="53"/>
      <c r="AA101" s="51"/>
    </row>
    <row r="102" spans="1:27" s="54" customFormat="1" ht="12.95" customHeight="1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1"/>
      <c r="S102" s="51"/>
      <c r="T102" s="53"/>
      <c r="U102" s="53"/>
      <c r="V102" s="53"/>
      <c r="W102" s="53"/>
      <c r="X102" s="53"/>
      <c r="Y102" s="53"/>
      <c r="Z102" s="53"/>
      <c r="AA102" s="51"/>
    </row>
    <row r="103" spans="1:27" s="54" customFormat="1" ht="12.95" customHeight="1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1"/>
      <c r="O103" s="51"/>
      <c r="P103" s="51"/>
      <c r="Q103" s="51"/>
      <c r="R103" s="51"/>
      <c r="S103" s="51"/>
      <c r="T103" s="53"/>
      <c r="U103" s="53"/>
      <c r="V103" s="53"/>
      <c r="W103" s="53"/>
      <c r="X103" s="53"/>
      <c r="Y103" s="53"/>
      <c r="Z103" s="53"/>
      <c r="AA103" s="51"/>
    </row>
    <row r="104" spans="1:27" s="54" customFormat="1" ht="12.95" customHeight="1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1"/>
      <c r="O104" s="51"/>
      <c r="P104" s="51"/>
      <c r="Q104" s="51"/>
      <c r="R104" s="51"/>
      <c r="S104" s="51"/>
      <c r="T104" s="53"/>
      <c r="U104" s="53"/>
      <c r="V104" s="53"/>
      <c r="W104" s="53"/>
      <c r="X104" s="53"/>
      <c r="Y104" s="53"/>
      <c r="Z104" s="53"/>
      <c r="AA104" s="51"/>
    </row>
    <row r="105" spans="1:27" s="54" customFormat="1" ht="12.95" customHeight="1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2"/>
      <c r="L105" s="51"/>
      <c r="M105" s="51"/>
      <c r="N105" s="51"/>
      <c r="O105" s="51"/>
      <c r="P105" s="51"/>
      <c r="Q105" s="51"/>
      <c r="R105" s="51"/>
      <c r="S105" s="51"/>
      <c r="T105" s="53"/>
      <c r="U105" s="53"/>
      <c r="V105" s="53"/>
      <c r="W105" s="53"/>
      <c r="X105" s="53"/>
      <c r="Y105" s="53"/>
      <c r="Z105" s="53"/>
      <c r="AA105" s="51"/>
    </row>
    <row r="106" spans="1:27" s="54" customFormat="1" ht="12.95" customHeight="1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1"/>
      <c r="O106" s="51"/>
      <c r="P106" s="51"/>
      <c r="Q106" s="51"/>
      <c r="R106" s="51"/>
      <c r="S106" s="51"/>
      <c r="T106" s="53"/>
      <c r="U106" s="53"/>
      <c r="V106" s="53"/>
      <c r="W106" s="53"/>
      <c r="X106" s="53"/>
      <c r="Y106" s="53"/>
      <c r="Z106" s="53"/>
      <c r="AA106" s="51"/>
    </row>
    <row r="107" spans="1:27" s="54" customFormat="1" ht="12.95" customHeight="1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2"/>
      <c r="L107" s="51"/>
      <c r="M107" s="51"/>
      <c r="N107" s="51"/>
      <c r="O107" s="51"/>
      <c r="P107" s="51"/>
      <c r="Q107" s="51"/>
      <c r="R107" s="51"/>
      <c r="S107" s="51"/>
      <c r="T107" s="53"/>
      <c r="U107" s="53"/>
      <c r="V107" s="53"/>
      <c r="W107" s="53"/>
      <c r="X107" s="53"/>
      <c r="Y107" s="53"/>
      <c r="Z107" s="53"/>
      <c r="AA107" s="51"/>
    </row>
    <row r="108" spans="1:27" s="54" customFormat="1" ht="12.95" customHeight="1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2"/>
      <c r="L108" s="51"/>
      <c r="M108" s="51"/>
      <c r="N108" s="51"/>
      <c r="O108" s="51"/>
      <c r="P108" s="51"/>
      <c r="Q108" s="51"/>
      <c r="R108" s="51"/>
      <c r="S108" s="51"/>
      <c r="T108" s="53"/>
      <c r="U108" s="53"/>
      <c r="V108" s="53"/>
      <c r="W108" s="53"/>
      <c r="X108" s="53"/>
      <c r="Y108" s="53"/>
      <c r="Z108" s="53"/>
      <c r="AA108" s="51"/>
    </row>
    <row r="109" spans="1:27" s="54" customFormat="1" ht="12.95" customHeight="1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3"/>
      <c r="U109" s="53"/>
      <c r="V109" s="53"/>
      <c r="W109" s="53"/>
      <c r="X109" s="53"/>
      <c r="Y109" s="53"/>
      <c r="Z109" s="53"/>
      <c r="AA109" s="51"/>
    </row>
    <row r="110" spans="1:27" s="54" customFormat="1" ht="12.95" customHeight="1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1"/>
      <c r="O110" s="51"/>
      <c r="P110" s="51"/>
      <c r="Q110" s="51"/>
      <c r="R110" s="51"/>
      <c r="S110" s="51"/>
      <c r="T110" s="53"/>
      <c r="U110" s="53"/>
      <c r="V110" s="53"/>
      <c r="W110" s="53"/>
      <c r="X110" s="53"/>
      <c r="Y110" s="53"/>
      <c r="Z110" s="53"/>
      <c r="AA110" s="51"/>
    </row>
    <row r="111" spans="1:27" s="54" customFormat="1" ht="12.95" customHeight="1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3"/>
      <c r="U111" s="53"/>
      <c r="V111" s="53"/>
      <c r="W111" s="53"/>
      <c r="X111" s="53"/>
      <c r="Y111" s="53"/>
      <c r="Z111" s="53"/>
      <c r="AA111" s="51"/>
    </row>
    <row r="112" spans="1:27" s="54" customFormat="1" ht="12.95" customHeight="1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3"/>
      <c r="U112" s="53"/>
      <c r="V112" s="53"/>
      <c r="W112" s="53"/>
      <c r="X112" s="53"/>
      <c r="Y112" s="53"/>
      <c r="Z112" s="53"/>
      <c r="AA112" s="51"/>
    </row>
    <row r="113" spans="1:27" s="54" customFormat="1" ht="12.95" customHeight="1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1"/>
      <c r="S113" s="51"/>
      <c r="T113" s="53"/>
      <c r="U113" s="53"/>
      <c r="V113" s="53"/>
      <c r="W113" s="53"/>
      <c r="X113" s="53"/>
      <c r="Y113" s="53"/>
      <c r="Z113" s="53"/>
      <c r="AA113" s="51"/>
    </row>
    <row r="114" spans="1:27" s="54" customFormat="1" ht="12.95" customHeight="1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1"/>
      <c r="P114" s="51"/>
      <c r="Q114" s="51"/>
      <c r="R114" s="51"/>
      <c r="S114" s="51"/>
      <c r="T114" s="53"/>
      <c r="U114" s="53"/>
      <c r="V114" s="53"/>
      <c r="W114" s="53"/>
      <c r="X114" s="53"/>
      <c r="Y114" s="53"/>
      <c r="Z114" s="53"/>
      <c r="AA114" s="51"/>
    </row>
    <row r="115" spans="1:27" s="54" customFormat="1" ht="12.95" customHeight="1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3"/>
      <c r="U115" s="53"/>
      <c r="V115" s="53"/>
      <c r="W115" s="53"/>
      <c r="X115" s="53"/>
      <c r="Y115" s="53"/>
      <c r="Z115" s="53"/>
      <c r="AA115" s="51"/>
    </row>
    <row r="116" spans="1:27" s="54" customFormat="1" ht="12.95" customHeight="1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3"/>
      <c r="U116" s="53"/>
      <c r="V116" s="53"/>
      <c r="W116" s="53"/>
      <c r="X116" s="53"/>
      <c r="Y116" s="53"/>
      <c r="Z116" s="53"/>
      <c r="AA116" s="51"/>
    </row>
    <row r="117" spans="1:27" s="54" customFormat="1" ht="12.95" customHeight="1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1"/>
      <c r="O117" s="51"/>
      <c r="P117" s="51"/>
      <c r="Q117" s="51"/>
      <c r="R117" s="51"/>
      <c r="S117" s="51"/>
      <c r="T117" s="53"/>
      <c r="U117" s="53"/>
      <c r="V117" s="53"/>
      <c r="W117" s="53"/>
      <c r="X117" s="53"/>
      <c r="Y117" s="53"/>
      <c r="Z117" s="53"/>
      <c r="AA117" s="51"/>
    </row>
    <row r="118" spans="1:27" s="54" customFormat="1" ht="12.95" customHeight="1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1"/>
      <c r="P118" s="51"/>
      <c r="Q118" s="51"/>
      <c r="R118" s="51"/>
      <c r="S118" s="51"/>
      <c r="T118" s="53"/>
      <c r="U118" s="53"/>
      <c r="V118" s="53"/>
      <c r="W118" s="53"/>
      <c r="X118" s="53"/>
      <c r="Y118" s="53"/>
      <c r="Z118" s="53"/>
      <c r="AA118" s="51"/>
    </row>
    <row r="119" spans="1:27" s="54" customFormat="1" ht="12.95" customHeight="1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1"/>
      <c r="P119" s="51"/>
      <c r="Q119" s="51"/>
      <c r="R119" s="51"/>
      <c r="S119" s="51"/>
      <c r="T119" s="53"/>
      <c r="U119" s="53"/>
      <c r="V119" s="53"/>
      <c r="W119" s="53"/>
      <c r="X119" s="53"/>
      <c r="Y119" s="53"/>
      <c r="Z119" s="53"/>
      <c r="AA119" s="51"/>
    </row>
    <row r="120" spans="1:27" s="54" customFormat="1" ht="12.95" customHeight="1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1"/>
      <c r="O120" s="51"/>
      <c r="P120" s="51"/>
      <c r="Q120" s="51"/>
      <c r="R120" s="51"/>
      <c r="S120" s="51"/>
      <c r="T120" s="53"/>
      <c r="U120" s="53"/>
      <c r="V120" s="53"/>
      <c r="W120" s="53"/>
      <c r="X120" s="53"/>
      <c r="Y120" s="53"/>
      <c r="Z120" s="53"/>
      <c r="AA120" s="51"/>
    </row>
    <row r="121" spans="1:27" s="54" customFormat="1" ht="12.95" customHeight="1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1"/>
      <c r="P121" s="51"/>
      <c r="Q121" s="51"/>
      <c r="R121" s="51"/>
      <c r="S121" s="51"/>
      <c r="T121" s="53"/>
      <c r="U121" s="53"/>
      <c r="V121" s="53"/>
      <c r="W121" s="53"/>
      <c r="X121" s="53"/>
      <c r="Y121" s="53"/>
      <c r="Z121" s="53"/>
      <c r="AA121" s="51"/>
    </row>
    <row r="122" spans="1:27" s="54" customFormat="1" ht="12.95" customHeight="1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3"/>
      <c r="U122" s="53"/>
      <c r="V122" s="53"/>
      <c r="W122" s="53"/>
      <c r="X122" s="53"/>
      <c r="Y122" s="53"/>
      <c r="Z122" s="53"/>
      <c r="AA122" s="51"/>
    </row>
    <row r="123" spans="1:27" s="54" customFormat="1" ht="12.95" customHeight="1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2"/>
      <c r="L123" s="51"/>
      <c r="M123" s="51"/>
      <c r="N123" s="51"/>
      <c r="O123" s="51"/>
      <c r="P123" s="51"/>
      <c r="Q123" s="51"/>
      <c r="R123" s="51"/>
      <c r="S123" s="51"/>
      <c r="T123" s="53"/>
      <c r="U123" s="53"/>
      <c r="V123" s="53"/>
      <c r="W123" s="53"/>
      <c r="X123" s="53"/>
      <c r="Y123" s="53"/>
      <c r="Z123" s="53"/>
      <c r="AA123" s="51"/>
    </row>
    <row r="124" spans="1:27" s="54" customFormat="1" ht="12.95" customHeight="1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1"/>
      <c r="P124" s="51"/>
      <c r="Q124" s="51"/>
      <c r="R124" s="51"/>
      <c r="S124" s="51"/>
      <c r="T124" s="53"/>
      <c r="U124" s="53"/>
      <c r="V124" s="53"/>
      <c r="W124" s="53"/>
      <c r="X124" s="53"/>
      <c r="Y124" s="53"/>
      <c r="Z124" s="53"/>
      <c r="AA124" s="51"/>
    </row>
    <row r="125" spans="1:27" s="54" customFormat="1" ht="12.95" customHeight="1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1"/>
      <c r="P125" s="51"/>
      <c r="Q125" s="51"/>
      <c r="R125" s="51"/>
      <c r="S125" s="51"/>
      <c r="T125" s="53"/>
      <c r="U125" s="53"/>
      <c r="V125" s="53"/>
      <c r="W125" s="53"/>
      <c r="X125" s="53"/>
      <c r="Y125" s="53"/>
      <c r="Z125" s="53"/>
      <c r="AA125" s="51"/>
    </row>
    <row r="126" spans="1:27" s="54" customFormat="1" ht="12.95" customHeight="1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1"/>
      <c r="O126" s="51"/>
      <c r="P126" s="51"/>
      <c r="Q126" s="51"/>
      <c r="R126" s="51"/>
      <c r="S126" s="51"/>
      <c r="T126" s="53"/>
      <c r="U126" s="53"/>
      <c r="V126" s="53"/>
      <c r="W126" s="53"/>
      <c r="X126" s="53"/>
      <c r="Y126" s="53"/>
      <c r="Z126" s="53"/>
      <c r="AA126" s="51"/>
    </row>
    <row r="127" spans="1:27" s="54" customFormat="1" ht="12.95" customHeight="1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1"/>
      <c r="P127" s="51"/>
      <c r="Q127" s="51"/>
      <c r="R127" s="51"/>
      <c r="S127" s="51"/>
      <c r="T127" s="53"/>
      <c r="U127" s="53"/>
      <c r="V127" s="53"/>
      <c r="W127" s="53"/>
      <c r="X127" s="53"/>
      <c r="Y127" s="53"/>
      <c r="Z127" s="53"/>
      <c r="AA127" s="51"/>
    </row>
    <row r="128" spans="1:27" s="54" customFormat="1" ht="12.95" customHeight="1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1"/>
      <c r="P128" s="51"/>
      <c r="Q128" s="51"/>
      <c r="R128" s="51"/>
      <c r="S128" s="51"/>
      <c r="T128" s="53"/>
      <c r="U128" s="53"/>
      <c r="V128" s="53"/>
      <c r="W128" s="53"/>
      <c r="X128" s="53"/>
      <c r="Y128" s="53"/>
      <c r="Z128" s="53"/>
      <c r="AA128" s="51"/>
    </row>
    <row r="129" spans="1:27" s="54" customFormat="1" ht="12.95" customHeight="1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1"/>
      <c r="O129" s="51"/>
      <c r="P129" s="51"/>
      <c r="Q129" s="51"/>
      <c r="R129" s="51"/>
      <c r="S129" s="51"/>
      <c r="T129" s="53"/>
      <c r="U129" s="53"/>
      <c r="V129" s="53"/>
      <c r="W129" s="53"/>
      <c r="X129" s="53"/>
      <c r="Y129" s="53"/>
      <c r="Z129" s="53"/>
      <c r="AA129" s="51"/>
    </row>
    <row r="130" spans="1:27" s="54" customFormat="1" ht="12.95" customHeight="1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1"/>
      <c r="P130" s="51"/>
      <c r="Q130" s="51"/>
      <c r="R130" s="51"/>
      <c r="S130" s="51"/>
      <c r="T130" s="53"/>
      <c r="U130" s="53"/>
      <c r="V130" s="53"/>
      <c r="W130" s="53"/>
      <c r="X130" s="53"/>
      <c r="Y130" s="53"/>
      <c r="Z130" s="53"/>
      <c r="AA130" s="51"/>
    </row>
    <row r="131" spans="1:27" s="54" customFormat="1" ht="12.95" customHeight="1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1"/>
      <c r="P131" s="51"/>
      <c r="Q131" s="51"/>
      <c r="R131" s="51"/>
      <c r="S131" s="51"/>
      <c r="T131" s="53"/>
      <c r="U131" s="53"/>
      <c r="V131" s="53"/>
      <c r="W131" s="53"/>
      <c r="X131" s="53"/>
      <c r="Y131" s="53"/>
      <c r="Z131" s="53"/>
      <c r="AA131" s="51"/>
    </row>
    <row r="132" spans="1:27" s="54" customFormat="1" ht="12.95" customHeight="1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3"/>
      <c r="U132" s="53"/>
      <c r="V132" s="53"/>
      <c r="W132" s="53"/>
      <c r="X132" s="53"/>
      <c r="Y132" s="53"/>
      <c r="Z132" s="53"/>
      <c r="AA132" s="51"/>
    </row>
    <row r="133" spans="1:27" s="54" customFormat="1" ht="12.95" customHeight="1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3"/>
      <c r="U133" s="53"/>
      <c r="V133" s="53"/>
      <c r="W133" s="53"/>
      <c r="X133" s="53"/>
      <c r="Y133" s="53"/>
      <c r="Z133" s="53"/>
      <c r="AA133" s="51"/>
    </row>
    <row r="134" spans="1:27" s="54" customFormat="1" ht="12.95" customHeight="1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1"/>
      <c r="P134" s="51"/>
      <c r="Q134" s="51"/>
      <c r="R134" s="51"/>
      <c r="S134" s="51"/>
      <c r="T134" s="53"/>
      <c r="U134" s="53"/>
      <c r="V134" s="53"/>
      <c r="W134" s="53"/>
      <c r="X134" s="53"/>
      <c r="Y134" s="53"/>
      <c r="Z134" s="53"/>
      <c r="AA134" s="51"/>
    </row>
    <row r="135" spans="1:27" s="54" customFormat="1" ht="12.95" customHeight="1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3"/>
      <c r="U135" s="53"/>
      <c r="V135" s="53"/>
      <c r="W135" s="53"/>
      <c r="X135" s="53"/>
      <c r="Y135" s="53"/>
      <c r="Z135" s="53"/>
      <c r="AA135" s="51"/>
    </row>
    <row r="136" spans="1:27" s="54" customFormat="1" ht="12.95" customHeight="1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3"/>
      <c r="U136" s="53"/>
      <c r="V136" s="53"/>
      <c r="W136" s="53"/>
      <c r="X136" s="53"/>
      <c r="Y136" s="53"/>
      <c r="Z136" s="53"/>
      <c r="AA136" s="51"/>
    </row>
    <row r="137" spans="1:27" s="54" customFormat="1" ht="12.95" customHeight="1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1"/>
      <c r="P137" s="51"/>
      <c r="Q137" s="51"/>
      <c r="R137" s="51"/>
      <c r="S137" s="51"/>
      <c r="T137" s="53"/>
      <c r="U137" s="53"/>
      <c r="V137" s="53"/>
      <c r="W137" s="53"/>
      <c r="X137" s="53"/>
      <c r="Y137" s="53"/>
      <c r="Z137" s="53"/>
      <c r="AA137" s="51"/>
    </row>
    <row r="138" spans="1:27" s="54" customFormat="1" ht="12.95" customHeight="1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2"/>
      <c r="L138" s="51"/>
      <c r="M138" s="51"/>
      <c r="N138" s="51"/>
      <c r="O138" s="51"/>
      <c r="P138" s="51"/>
      <c r="Q138" s="51"/>
      <c r="R138" s="51"/>
      <c r="S138" s="51"/>
      <c r="T138" s="53"/>
      <c r="U138" s="53"/>
      <c r="V138" s="53"/>
      <c r="W138" s="53"/>
      <c r="X138" s="53"/>
      <c r="Y138" s="53"/>
      <c r="Z138" s="53"/>
      <c r="AA138" s="51"/>
    </row>
    <row r="139" spans="1:27" s="54" customFormat="1" ht="12.95" customHeight="1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3"/>
      <c r="U139" s="53"/>
      <c r="V139" s="53"/>
      <c r="W139" s="53"/>
      <c r="X139" s="53"/>
      <c r="Y139" s="53"/>
      <c r="Z139" s="53"/>
      <c r="AA139" s="51"/>
    </row>
    <row r="140" spans="1:27" s="54" customFormat="1" ht="12.95" customHeight="1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3"/>
      <c r="U140" s="53"/>
      <c r="V140" s="53"/>
      <c r="W140" s="53"/>
      <c r="X140" s="53"/>
      <c r="Y140" s="53"/>
      <c r="Z140" s="53"/>
      <c r="AA140" s="51"/>
    </row>
    <row r="141" spans="1:27" s="54" customFormat="1" ht="12.95" customHeight="1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1"/>
      <c r="O141" s="51"/>
      <c r="P141" s="51"/>
      <c r="Q141" s="51"/>
      <c r="R141" s="51"/>
      <c r="S141" s="51"/>
      <c r="T141" s="53"/>
      <c r="U141" s="53"/>
      <c r="V141" s="53"/>
      <c r="W141" s="53"/>
      <c r="X141" s="53"/>
      <c r="Y141" s="53"/>
      <c r="Z141" s="53"/>
      <c r="AA141" s="51"/>
    </row>
    <row r="142" spans="1:27" s="54" customFormat="1" ht="12.95" customHeight="1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1"/>
      <c r="P142" s="51"/>
      <c r="Q142" s="51"/>
      <c r="R142" s="51"/>
      <c r="S142" s="51"/>
      <c r="T142" s="53"/>
      <c r="U142" s="53"/>
      <c r="V142" s="53"/>
      <c r="W142" s="53"/>
      <c r="X142" s="53"/>
      <c r="Y142" s="53"/>
      <c r="Z142" s="53"/>
      <c r="AA142" s="51"/>
    </row>
    <row r="143" spans="1:27" s="54" customFormat="1" ht="12.95" customHeight="1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1"/>
      <c r="P143" s="51"/>
      <c r="Q143" s="51"/>
      <c r="R143" s="51"/>
      <c r="S143" s="51"/>
      <c r="T143" s="53"/>
      <c r="U143" s="53"/>
      <c r="V143" s="53"/>
      <c r="W143" s="53"/>
      <c r="X143" s="53"/>
      <c r="Y143" s="53"/>
      <c r="Z143" s="53"/>
      <c r="AA143" s="51"/>
    </row>
    <row r="144" spans="1:27" s="54" customFormat="1" ht="12.95" customHeight="1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1"/>
      <c r="O144" s="51"/>
      <c r="P144" s="51"/>
      <c r="Q144" s="51"/>
      <c r="R144" s="51"/>
      <c r="S144" s="51"/>
      <c r="T144" s="53"/>
      <c r="U144" s="53"/>
      <c r="V144" s="53"/>
      <c r="W144" s="53"/>
      <c r="X144" s="53"/>
      <c r="Y144" s="53"/>
      <c r="Z144" s="53"/>
      <c r="AA144" s="51"/>
    </row>
    <row r="145" spans="1:27" s="54" customFormat="1" ht="12.95" customHeight="1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1"/>
      <c r="P145" s="51"/>
      <c r="Q145" s="51"/>
      <c r="R145" s="51"/>
      <c r="S145" s="51"/>
      <c r="T145" s="53"/>
      <c r="U145" s="53"/>
      <c r="V145" s="53"/>
      <c r="W145" s="53"/>
      <c r="X145" s="53"/>
      <c r="Y145" s="53"/>
      <c r="Z145" s="53"/>
      <c r="AA145" s="51"/>
    </row>
    <row r="146" spans="1:27" s="54" customFormat="1" ht="12.95" customHeight="1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1"/>
      <c r="P146" s="51"/>
      <c r="Q146" s="51"/>
      <c r="R146" s="51"/>
      <c r="S146" s="51"/>
      <c r="T146" s="53"/>
      <c r="U146" s="53"/>
      <c r="V146" s="53"/>
      <c r="W146" s="53"/>
      <c r="X146" s="53"/>
      <c r="Y146" s="53"/>
      <c r="Z146" s="53"/>
      <c r="AA146" s="51"/>
    </row>
    <row r="147" spans="1:27" s="54" customFormat="1" ht="12.95" customHeight="1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2"/>
      <c r="L147" s="51"/>
      <c r="M147" s="51"/>
      <c r="N147" s="51"/>
      <c r="O147" s="51"/>
      <c r="P147" s="51"/>
      <c r="Q147" s="51"/>
      <c r="R147" s="51"/>
      <c r="S147" s="51"/>
      <c r="T147" s="53"/>
      <c r="U147" s="53"/>
      <c r="V147" s="53"/>
      <c r="W147" s="53"/>
      <c r="X147" s="53"/>
      <c r="Y147" s="53"/>
      <c r="Z147" s="53"/>
      <c r="AA147" s="51"/>
    </row>
    <row r="148" spans="1:27" s="54" customFormat="1" ht="12.95" customHeight="1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1"/>
      <c r="P148" s="51"/>
      <c r="Q148" s="51"/>
      <c r="R148" s="51"/>
      <c r="S148" s="51"/>
      <c r="T148" s="53"/>
      <c r="U148" s="53"/>
      <c r="V148" s="53"/>
      <c r="W148" s="53"/>
      <c r="X148" s="53"/>
      <c r="Y148" s="53"/>
      <c r="Z148" s="53"/>
      <c r="AA148" s="51"/>
    </row>
    <row r="149" spans="1:27" s="54" customFormat="1" ht="12.95" customHeight="1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1"/>
      <c r="P149" s="51"/>
      <c r="Q149" s="51"/>
      <c r="R149" s="51"/>
      <c r="S149" s="51"/>
      <c r="T149" s="53"/>
      <c r="U149" s="53"/>
      <c r="V149" s="53"/>
      <c r="W149" s="53"/>
      <c r="X149" s="53"/>
      <c r="Y149" s="53"/>
      <c r="Z149" s="53"/>
      <c r="AA149" s="51"/>
    </row>
    <row r="150" spans="1:27" s="54" customFormat="1" ht="12.95" customHeight="1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1"/>
      <c r="O150" s="51"/>
      <c r="P150" s="51"/>
      <c r="Q150" s="51"/>
      <c r="R150" s="51"/>
      <c r="S150" s="51"/>
      <c r="T150" s="53"/>
      <c r="U150" s="53"/>
      <c r="V150" s="53"/>
      <c r="W150" s="53"/>
      <c r="X150" s="53"/>
      <c r="Y150" s="53"/>
      <c r="Z150" s="53"/>
      <c r="AA150" s="51"/>
    </row>
    <row r="151" spans="1:27" s="54" customFormat="1" ht="12.95" customHeight="1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1"/>
      <c r="P151" s="51"/>
      <c r="Q151" s="51"/>
      <c r="R151" s="51"/>
      <c r="S151" s="51"/>
      <c r="T151" s="53"/>
      <c r="U151" s="53"/>
      <c r="V151" s="53"/>
      <c r="W151" s="53"/>
      <c r="X151" s="53"/>
      <c r="Y151" s="53"/>
      <c r="Z151" s="53"/>
      <c r="AA151" s="51"/>
    </row>
    <row r="152" spans="1:27" s="54" customFormat="1" ht="12.95" customHeight="1">
      <c r="A152" s="50"/>
      <c r="B152" s="51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1"/>
      <c r="P152" s="51"/>
      <c r="Q152" s="51"/>
      <c r="R152" s="51"/>
      <c r="S152" s="51"/>
      <c r="T152" s="53"/>
      <c r="U152" s="53"/>
      <c r="V152" s="53"/>
      <c r="W152" s="53"/>
      <c r="X152" s="53"/>
      <c r="Y152" s="53"/>
      <c r="Z152" s="53"/>
      <c r="AA152" s="51"/>
    </row>
    <row r="153" spans="1:27" s="54" customFormat="1" ht="12.95" customHeight="1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1"/>
      <c r="O153" s="51"/>
      <c r="P153" s="51"/>
      <c r="Q153" s="51"/>
      <c r="R153" s="51"/>
      <c r="S153" s="51"/>
      <c r="T153" s="53"/>
      <c r="U153" s="53"/>
      <c r="V153" s="53"/>
      <c r="W153" s="53"/>
      <c r="X153" s="53"/>
      <c r="Y153" s="53"/>
      <c r="Z153" s="53"/>
      <c r="AA153" s="5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J153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J4" sqref="AJ4:AJ63"/>
    </sheetView>
  </sheetViews>
  <sheetFormatPr defaultRowHeight="12.95" customHeight="1"/>
  <cols>
    <col min="1" max="1" width="23.7109375" style="35" customWidth="1"/>
    <col min="2" max="10" width="12" style="42" customWidth="1"/>
    <col min="11" max="11" width="12" style="55" customWidth="1"/>
    <col min="12" max="19" width="12" style="42" customWidth="1"/>
    <col min="20" max="26" width="12" style="29" customWidth="1"/>
    <col min="27" max="27" width="12" style="42" customWidth="1"/>
    <col min="28" max="33" width="9.85546875" style="40" bestFit="1" customWidth="1"/>
    <col min="34" max="34" width="10.5703125" style="40" customWidth="1"/>
    <col min="35" max="35" width="10.28515625" style="40" customWidth="1"/>
    <col min="36" max="16384" width="9.140625" style="40"/>
  </cols>
  <sheetData>
    <row r="1" spans="1:36" s="36" customFormat="1" ht="12.95" customHeight="1">
      <c r="A1" s="36" t="str">
        <f>+'[9]Undergrad Hispanic'!A1</f>
        <v>Hispanic Undergraduates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37"/>
      <c r="N1" s="37"/>
      <c r="O1" s="37"/>
      <c r="P1" s="37"/>
      <c r="Q1" s="37"/>
      <c r="R1" s="37"/>
      <c r="S1" s="37"/>
      <c r="T1" s="39"/>
      <c r="U1" s="39"/>
      <c r="V1" s="39"/>
      <c r="W1" s="39"/>
      <c r="X1" s="39"/>
      <c r="Y1" s="39"/>
      <c r="Z1" s="39"/>
      <c r="AA1" s="37"/>
    </row>
    <row r="2" spans="1:36" s="36" customFormat="1" ht="12.95" customHeight="1">
      <c r="A2" s="21"/>
      <c r="B2" s="37"/>
      <c r="C2" s="37"/>
      <c r="D2" s="37"/>
      <c r="E2" s="37"/>
      <c r="F2" s="37"/>
      <c r="G2" s="37"/>
      <c r="H2" s="37"/>
      <c r="I2" s="37"/>
      <c r="J2" s="37"/>
      <c r="K2" s="38"/>
      <c r="L2" s="37"/>
      <c r="M2" s="37"/>
      <c r="N2" s="37"/>
      <c r="O2" s="37"/>
      <c r="P2" s="37"/>
      <c r="Q2" s="37"/>
      <c r="R2" s="37"/>
      <c r="S2" s="37"/>
      <c r="T2" s="39"/>
      <c r="U2" s="39"/>
      <c r="V2" s="39"/>
      <c r="W2" s="39"/>
      <c r="X2" s="39"/>
      <c r="Y2" s="39"/>
      <c r="Z2" s="39"/>
      <c r="AA2" s="37"/>
    </row>
    <row r="3" spans="1:36" s="133" customFormat="1" ht="12.95" customHeight="1">
      <c r="A3" s="24"/>
      <c r="B3" s="104" t="str">
        <f>+'[9]Undergrad Hispanic'!B3</f>
        <v xml:space="preserve"> 1976</v>
      </c>
      <c r="C3" s="104" t="str">
        <f>+'[9]Undergrad Hispanic'!C3</f>
        <v xml:space="preserve"> 1978</v>
      </c>
      <c r="D3" s="104" t="str">
        <f>+'[9]Undergrad Hispanic'!D3</f>
        <v xml:space="preserve"> 1980</v>
      </c>
      <c r="E3" s="104" t="str">
        <f>+'[9]Undergrad Hispanic'!E3</f>
        <v xml:space="preserve"> 1982</v>
      </c>
      <c r="F3" s="104" t="str">
        <f>+'[9]Undergrad Hispanic'!F3</f>
        <v xml:space="preserve"> 1984</v>
      </c>
      <c r="G3" s="104" t="str">
        <f>+'[9]Undergrad Hispanic'!G3</f>
        <v xml:space="preserve"> 1986</v>
      </c>
      <c r="H3" s="104" t="str">
        <f>+'[9]Undergrad Hispanic'!H3</f>
        <v xml:space="preserve"> 1988</v>
      </c>
      <c r="I3" s="104" t="str">
        <f>+'[9]Undergrad Hispanic'!I3</f>
        <v>1990</v>
      </c>
      <c r="J3" s="104" t="str">
        <f>+'[9]Undergrad Hispanic'!J3</f>
        <v>1992</v>
      </c>
      <c r="K3" s="105" t="str">
        <f>+'[9]Undergrad Hispanic'!K3</f>
        <v>1993</v>
      </c>
      <c r="L3" s="104" t="str">
        <f>+'[9]Undergrad Hispanic'!L3</f>
        <v>1994</v>
      </c>
      <c r="M3" s="104">
        <f>+'[9]Undergrad Hispanic'!M3</f>
        <v>1995</v>
      </c>
      <c r="N3" s="106">
        <f>+'[9]Undergrad Hispanic'!N3</f>
        <v>1996</v>
      </c>
      <c r="O3" s="106">
        <f>+'[9]Undergrad Hispanic'!O3</f>
        <v>1997</v>
      </c>
      <c r="P3" s="106">
        <f>+'[9]Undergrad Hispanic'!P3</f>
        <v>1998</v>
      </c>
      <c r="Q3" s="106">
        <f>+'[9]Undergrad Hispanic'!Q3</f>
        <v>1999</v>
      </c>
      <c r="R3" s="104">
        <f>+'[9]Undergrad Hispanic'!R3</f>
        <v>2000</v>
      </c>
      <c r="S3" s="104">
        <f>+'[9]Undergrad Hispanic'!S3</f>
        <v>2001</v>
      </c>
      <c r="T3" s="107">
        <f>+'[9]Undergrad Hispanic'!T3</f>
        <v>2002</v>
      </c>
      <c r="U3" s="107">
        <f>+'[9]Undergrad Hispanic'!U3</f>
        <v>2003</v>
      </c>
      <c r="V3" s="107">
        <f>+'[9]Undergrad Hispanic'!V3</f>
        <v>2004</v>
      </c>
      <c r="W3" s="107">
        <f>+'[9]Undergrad Hispanic'!W3</f>
        <v>2005</v>
      </c>
      <c r="X3" s="107">
        <f>+'[9]Undergrad Hispanic'!X3</f>
        <v>2006</v>
      </c>
      <c r="Y3" s="107">
        <f>+'[9]Undergrad Hispanic'!Y3</f>
        <v>2007</v>
      </c>
      <c r="Z3" s="107">
        <f>+'[9]Undergrad Hispanic'!Z3</f>
        <v>2008</v>
      </c>
      <c r="AA3" s="107">
        <f>+'[9]Undergrad Hispanic'!AA3</f>
        <v>2009</v>
      </c>
      <c r="AB3" s="107">
        <f>+'[9]Undergrad Hispanic'!AB3</f>
        <v>2010</v>
      </c>
      <c r="AC3" s="107">
        <f>+'[9]Undergrad Hispanic'!AC3</f>
        <v>2011</v>
      </c>
      <c r="AD3" s="107">
        <f>+'[9]Undergrad Hispanic'!AD3</f>
        <v>2012</v>
      </c>
      <c r="AE3" s="132" t="s">
        <v>58</v>
      </c>
      <c r="AF3" s="132" t="s">
        <v>59</v>
      </c>
      <c r="AG3" s="132" t="s">
        <v>60</v>
      </c>
      <c r="AH3" s="132" t="s">
        <v>80</v>
      </c>
      <c r="AI3" s="132" t="s">
        <v>81</v>
      </c>
    </row>
    <row r="4" spans="1:36" ht="12.95" customHeight="1">
      <c r="A4" s="25" t="str">
        <f>+'[9]Undergrad Hispanic'!A4</f>
        <v>50 States and D.C.</v>
      </c>
      <c r="B4" s="108">
        <f>+'[9]Undergrad Hispanic'!B4</f>
        <v>352536</v>
      </c>
      <c r="C4" s="108">
        <f>+'[9]Undergrad Hispanic'!C4</f>
        <v>383510</v>
      </c>
      <c r="D4" s="108">
        <f>+'[9]Undergrad Hispanic'!D4</f>
        <v>432515</v>
      </c>
      <c r="E4" s="108">
        <f>+'[9]Undergrad Hispanic'!E4</f>
        <v>479221</v>
      </c>
      <c r="F4" s="108">
        <f>+'[9]Undergrad Hispanic'!F4</f>
        <v>447976</v>
      </c>
      <c r="G4" s="108">
        <f>+'[9]Undergrad Hispanic'!G4</f>
        <v>544884</v>
      </c>
      <c r="H4" s="108">
        <f>+'[9]Undergrad Hispanic'!H4</f>
        <v>629922</v>
      </c>
      <c r="I4" s="108">
        <f>+'[9]Undergrad Hispanic'!I4</f>
        <v>723770</v>
      </c>
      <c r="J4" s="108">
        <f>+'[9]Undergrad Hispanic'!J4</f>
        <v>884313</v>
      </c>
      <c r="K4" s="108">
        <f>+'[9]Undergrad Hispanic'!K4</f>
        <v>924492</v>
      </c>
      <c r="L4" s="108">
        <f>+'[9]Undergrad Hispanic'!L4</f>
        <v>964671</v>
      </c>
      <c r="M4" s="108">
        <f>+'[9]Undergrad Hispanic'!M4</f>
        <v>1009079</v>
      </c>
      <c r="N4" s="108">
        <f>+'[9]Undergrad Hispanic'!N4</f>
        <v>1062800</v>
      </c>
      <c r="O4" s="108">
        <f>+'[9]Undergrad Hispanic'!O4</f>
        <v>1123298</v>
      </c>
      <c r="P4" s="108">
        <f>+'[9]Undergrad Hispanic'!P4</f>
        <v>1106292</v>
      </c>
      <c r="Q4" s="108">
        <f>+'[9]Undergrad Hispanic'!Q4</f>
        <v>1211743</v>
      </c>
      <c r="R4" s="108">
        <f>+'[9]Undergrad Hispanic'!R4</f>
        <v>1269342</v>
      </c>
      <c r="S4" s="108">
        <f>+'[9]Undergrad Hispanic'!S4</f>
        <v>1354295</v>
      </c>
      <c r="T4" s="108">
        <f>+'[9]Undergrad Hispanic'!T4</f>
        <v>1430015</v>
      </c>
      <c r="U4" s="108">
        <f>+'[9]Undergrad Hispanic'!U4</f>
        <v>1479557</v>
      </c>
      <c r="V4" s="108">
        <f>+'[9]Undergrad Hispanic'!V4</f>
        <v>1551210</v>
      </c>
      <c r="W4" s="108">
        <f>+'[9]Undergrad Hispanic'!W4</f>
        <v>1612861</v>
      </c>
      <c r="X4" s="108">
        <f>+'[9]Undergrad Hispanic'!X4</f>
        <v>1668399</v>
      </c>
      <c r="Y4" s="108">
        <f>+'[9]Undergrad Hispanic'!Y4</f>
        <v>1771535</v>
      </c>
      <c r="Z4" s="108">
        <f>+'[9]Undergrad Hispanic'!Z4</f>
        <v>1937353</v>
      </c>
      <c r="AA4" s="108">
        <f>+'[9]Undergrad Hispanic'!AA4</f>
        <v>2148492</v>
      </c>
      <c r="AB4" s="108">
        <f>+'[9]Undergrad Hispanic'!AB4</f>
        <v>2336500</v>
      </c>
      <c r="AC4" s="108">
        <f>+'[9]Undergrad Hispanic'!AC4</f>
        <v>2476963</v>
      </c>
      <c r="AD4" s="108">
        <f>+'[9]Undergrad Hispanic'!AD4</f>
        <v>2590021</v>
      </c>
      <c r="AE4" s="108">
        <f>+'[9]Undergrad Hispanic'!AE4</f>
        <v>2703051</v>
      </c>
      <c r="AF4" s="108">
        <f>+'[9]Undergrad Hispanic'!AF4</f>
        <v>2805596</v>
      </c>
      <c r="AG4" s="108">
        <f>+'[9]Undergrad Hispanic'!AG4</f>
        <v>2898930</v>
      </c>
      <c r="AH4" s="108">
        <f>+'[9]Undergrad Hispanic'!AH4</f>
        <v>3011215</v>
      </c>
      <c r="AI4" s="108">
        <f>+'[9]Undergrad Hispanic'!AI4</f>
        <v>3114116</v>
      </c>
      <c r="AJ4" s="42">
        <f>AI4-AD4</f>
        <v>524095</v>
      </c>
    </row>
    <row r="5" spans="1:36" ht="12.95" customHeight="1">
      <c r="A5" s="1" t="str">
        <f>+'[9]Undergrad Hispanic'!A5</f>
        <v>SREB States</v>
      </c>
      <c r="B5" s="109">
        <f>+'[9]Undergrad Hispanic'!B5</f>
        <v>91993</v>
      </c>
      <c r="C5" s="109">
        <f>+'[9]Undergrad Hispanic'!C5</f>
        <v>107910</v>
      </c>
      <c r="D5" s="109">
        <f>+'[9]Undergrad Hispanic'!D5</f>
        <v>122576</v>
      </c>
      <c r="E5" s="109">
        <f>+'[9]Undergrad Hispanic'!E5</f>
        <v>136895</v>
      </c>
      <c r="F5" s="109">
        <f>+'[9]Undergrad Hispanic'!F5</f>
        <v>153450</v>
      </c>
      <c r="G5" s="109">
        <f>+'[9]Undergrad Hispanic'!G5</f>
        <v>163812</v>
      </c>
      <c r="H5" s="109">
        <f>+'[9]Undergrad Hispanic'!H5</f>
        <v>188968</v>
      </c>
      <c r="I5" s="109">
        <f>+'[9]Undergrad Hispanic'!I5</f>
        <v>223650</v>
      </c>
      <c r="J5" s="109">
        <f>+'[9]Undergrad Hispanic'!J5</f>
        <v>258373</v>
      </c>
      <c r="K5" s="109">
        <f>+'[9]Undergrad Hispanic'!K5</f>
        <v>270707</v>
      </c>
      <c r="L5" s="109">
        <f>+'[9]Undergrad Hispanic'!L5</f>
        <v>283041</v>
      </c>
      <c r="M5" s="109">
        <f>+'[9]Undergrad Hispanic'!M5</f>
        <v>298961</v>
      </c>
      <c r="N5" s="109">
        <f>+'[9]Undergrad Hispanic'!N5</f>
        <v>312062</v>
      </c>
      <c r="O5" s="109">
        <f>+'[9]Undergrad Hispanic'!O5</f>
        <v>329736</v>
      </c>
      <c r="P5" s="109">
        <f>+'[9]Undergrad Hispanic'!P5</f>
        <v>338796</v>
      </c>
      <c r="Q5" s="109">
        <f>+'[9]Undergrad Hispanic'!Q5</f>
        <v>354769</v>
      </c>
      <c r="R5" s="109">
        <f>+'[9]Undergrad Hispanic'!R5</f>
        <v>379631</v>
      </c>
      <c r="S5" s="109">
        <f>+'[9]Undergrad Hispanic'!S5</f>
        <v>398751</v>
      </c>
      <c r="T5" s="109">
        <f>+'[9]Undergrad Hispanic'!T5</f>
        <v>430087</v>
      </c>
      <c r="U5" s="109">
        <f>+'[9]Undergrad Hispanic'!U5</f>
        <v>464098</v>
      </c>
      <c r="V5" s="109">
        <f>+'[9]Undergrad Hispanic'!V5</f>
        <v>495518</v>
      </c>
      <c r="W5" s="109">
        <f>+'[9]Undergrad Hispanic'!W5</f>
        <v>510509</v>
      </c>
      <c r="X5" s="109">
        <f>+'[9]Undergrad Hispanic'!X5</f>
        <v>538183</v>
      </c>
      <c r="Y5" s="109">
        <f>+'[9]Undergrad Hispanic'!Y5</f>
        <v>566059</v>
      </c>
      <c r="Z5" s="109">
        <f>+'[9]Undergrad Hispanic'!Z5</f>
        <v>619481</v>
      </c>
      <c r="AA5" s="109">
        <f>+'[9]Undergrad Hispanic'!AA5</f>
        <v>715749</v>
      </c>
      <c r="AB5" s="109">
        <f>+'[9]Undergrad Hispanic'!AB5</f>
        <v>775696</v>
      </c>
      <c r="AC5" s="109">
        <f>+'[9]Undergrad Hispanic'!AC5</f>
        <v>830697</v>
      </c>
      <c r="AD5" s="109">
        <f>+'[9]Undergrad Hispanic'!AD5</f>
        <v>864237</v>
      </c>
      <c r="AE5" s="109">
        <f>+'[9]Undergrad Hispanic'!AE5</f>
        <v>893821</v>
      </c>
      <c r="AF5" s="109">
        <f>+'[9]Undergrad Hispanic'!AF5</f>
        <v>922979</v>
      </c>
      <c r="AG5" s="109">
        <f>+'[9]Undergrad Hispanic'!AG5</f>
        <v>956189</v>
      </c>
      <c r="AH5" s="109">
        <f>+'[9]Undergrad Hispanic'!AH5</f>
        <v>1006517</v>
      </c>
      <c r="AI5" s="109">
        <f>+'[9]Undergrad Hispanic'!AI5</f>
        <v>1050524</v>
      </c>
      <c r="AJ5" s="42">
        <f t="shared" ref="AJ5:AJ63" si="0">AI5-AD5</f>
        <v>186287</v>
      </c>
    </row>
    <row r="6" spans="1:36" s="41" customFormat="1" ht="12.95" customHeight="1">
      <c r="A6" s="26" t="str">
        <f>+'[9]Undergrad Hispanic'!A6</f>
        <v xml:space="preserve">   as a percent of U.S.</v>
      </c>
      <c r="B6" s="110">
        <f>+'[9]Undergrad Hispanic'!B6</f>
        <v>26.094639980030408</v>
      </c>
      <c r="C6" s="110">
        <f>+'[9]Undergrad Hispanic'!C6</f>
        <v>28.13746708038904</v>
      </c>
      <c r="D6" s="110">
        <f>+'[9]Undergrad Hispanic'!D6</f>
        <v>28.340288776111812</v>
      </c>
      <c r="E6" s="110">
        <f>+'[9]Undergrad Hispanic'!E6</f>
        <v>28.566152151095213</v>
      </c>
      <c r="F6" s="110">
        <f>+'[9]Undergrad Hispanic'!F6</f>
        <v>34.254067182170473</v>
      </c>
      <c r="G6" s="110">
        <f>+'[9]Undergrad Hispanic'!G6</f>
        <v>30.063646574316738</v>
      </c>
      <c r="H6" s="110">
        <f>+'[9]Undergrad Hispanic'!H6</f>
        <v>29.998634751604168</v>
      </c>
      <c r="I6" s="110">
        <f>+'[9]Undergrad Hispanic'!I6</f>
        <v>30.900700498777233</v>
      </c>
      <c r="J6" s="110">
        <f>+'[9]Undergrad Hispanic'!J6</f>
        <v>29.217369867908761</v>
      </c>
      <c r="K6" s="110">
        <f>+'[9]Undergrad Hispanic'!K6</f>
        <v>29.281702816249357</v>
      </c>
      <c r="L6" s="110">
        <f>+'[9]Undergrad Hispanic'!L6</f>
        <v>29.34067676959295</v>
      </c>
      <c r="M6" s="110">
        <f>+'[9]Undergrad Hispanic'!M6</f>
        <v>29.627115419109902</v>
      </c>
      <c r="N6" s="110">
        <f>+'[9]Undergrad Hispanic'!N6</f>
        <v>29.362250658637564</v>
      </c>
      <c r="O6" s="110">
        <f>+'[9]Undergrad Hispanic'!O6</f>
        <v>29.354276425311891</v>
      </c>
      <c r="P6" s="110">
        <f>+'[9]Undergrad Hispanic'!P6</f>
        <v>30.624464427113274</v>
      </c>
      <c r="Q6" s="110">
        <f>+'[9]Undergrad Hispanic'!Q6</f>
        <v>29.277577836224349</v>
      </c>
      <c r="R6" s="110">
        <f>+'[9]Undergrad Hispanic'!R6</f>
        <v>29.907700210030079</v>
      </c>
      <c r="S6" s="110">
        <f>+'[9]Undergrad Hispanic'!S6</f>
        <v>29.443437360397844</v>
      </c>
      <c r="T6" s="110">
        <f>+'[9]Undergrad Hispanic'!T6</f>
        <v>30.07569850665902</v>
      </c>
      <c r="U6" s="110">
        <f>+'[9]Undergrad Hispanic'!U6</f>
        <v>31.36736198740569</v>
      </c>
      <c r="V6" s="110">
        <f>+'[9]Undergrad Hispanic'!V6</f>
        <v>31.943966323063933</v>
      </c>
      <c r="W6" s="110">
        <f>+'[9]Undergrad Hispanic'!W6</f>
        <v>31.652386659482744</v>
      </c>
      <c r="X6" s="110">
        <f>+'[9]Undergrad Hispanic'!X6</f>
        <v>32.257451604801965</v>
      </c>
      <c r="Y6" s="110">
        <f>+'[9]Undergrad Hispanic'!Y6</f>
        <v>31.953023790102936</v>
      </c>
      <c r="Z6" s="110">
        <f>+'[9]Undergrad Hispanic'!Z6</f>
        <v>31.975638925895282</v>
      </c>
      <c r="AA6" s="110">
        <f>+'[9]Undergrad Hispanic'!AA6</f>
        <v>33.314017459688003</v>
      </c>
      <c r="AB6" s="110">
        <f>+'[9]Undergrad Hispanic'!AB6</f>
        <v>33.199058420714742</v>
      </c>
      <c r="AC6" s="110">
        <f>+'[9]Undergrad Hispanic'!AC6</f>
        <v>33.536915973310869</v>
      </c>
      <c r="AD6" s="110">
        <f>+'[9]Undergrad Hispanic'!AD6</f>
        <v>33.367953387250523</v>
      </c>
      <c r="AE6" s="110">
        <f>+'[9]Undergrad Hispanic'!AE6</f>
        <v>33.067115640807373</v>
      </c>
      <c r="AF6" s="110">
        <f>+'[9]Undergrad Hispanic'!AF6</f>
        <v>32.897787136850781</v>
      </c>
      <c r="AG6" s="110">
        <f>+'[9]Undergrad Hispanic'!AG6</f>
        <v>32.984204516838972</v>
      </c>
      <c r="AH6" s="110">
        <f>+'[9]Undergrad Hispanic'!AH6</f>
        <v>33.425610592402073</v>
      </c>
      <c r="AI6" s="110">
        <f>+'[9]Undergrad Hispanic'!AI6</f>
        <v>33.734260380795064</v>
      </c>
      <c r="AJ6" s="42">
        <f t="shared" si="0"/>
        <v>0.36630699354454066</v>
      </c>
    </row>
    <row r="7" spans="1:36" ht="12.95" customHeight="1">
      <c r="A7" s="1" t="str">
        <f>+'[9]Undergrad Hispanic'!A7</f>
        <v>Alabama</v>
      </c>
      <c r="B7" s="111">
        <f>+'[9]Undergrad Hispanic'!B7</f>
        <v>291</v>
      </c>
      <c r="C7" s="111">
        <f>+'[9]Undergrad Hispanic'!C7</f>
        <v>460</v>
      </c>
      <c r="D7" s="111">
        <f>+'[9]Undergrad Hispanic'!D7</f>
        <v>608</v>
      </c>
      <c r="E7" s="111">
        <f>+'[9]Undergrad Hispanic'!E7</f>
        <v>585</v>
      </c>
      <c r="F7" s="111">
        <f>+'[9]Undergrad Hispanic'!F7</f>
        <v>548</v>
      </c>
      <c r="G7" s="111">
        <f>+'[9]Undergrad Hispanic'!G7</f>
        <v>748</v>
      </c>
      <c r="H7" s="111">
        <f>+'[9]Undergrad Hispanic'!H7</f>
        <v>967</v>
      </c>
      <c r="I7" s="111">
        <f>+'[9]Undergrad Hispanic'!I7</f>
        <v>965</v>
      </c>
      <c r="J7" s="111">
        <f>+'[9]Undergrad Hispanic'!J7</f>
        <v>1233</v>
      </c>
      <c r="K7" s="112">
        <f>+'[9]Undergrad Hispanic'!K7</f>
        <v>1325</v>
      </c>
      <c r="L7" s="111">
        <f>+'[9]Undergrad Hispanic'!L7</f>
        <v>1417</v>
      </c>
      <c r="M7" s="111">
        <f>+'[9]Undergrad Hispanic'!M7</f>
        <v>1475</v>
      </c>
      <c r="N7" s="111">
        <f>+'[9]Undergrad Hispanic'!N7</f>
        <v>1479</v>
      </c>
      <c r="O7" s="111">
        <f>+'[9]Undergrad Hispanic'!O7</f>
        <v>1433</v>
      </c>
      <c r="P7" s="111">
        <f>+'[9]Undergrad Hispanic'!P7</f>
        <v>1557</v>
      </c>
      <c r="Q7" s="111">
        <f>+'[9]Undergrad Hispanic'!Q7</f>
        <v>1682</v>
      </c>
      <c r="R7" s="111">
        <f>+'[9]Undergrad Hispanic'!R7</f>
        <v>3565</v>
      </c>
      <c r="S7" s="111">
        <f>+'[9]Undergrad Hispanic'!S7</f>
        <v>1993</v>
      </c>
      <c r="T7" s="111">
        <f>+'[9]Undergrad Hispanic'!T7</f>
        <v>2348</v>
      </c>
      <c r="U7" s="111">
        <f>+'[9]Undergrad Hispanic'!U7</f>
        <v>2555</v>
      </c>
      <c r="V7" s="111">
        <f>+'[9]Undergrad Hispanic'!V7</f>
        <v>2927</v>
      </c>
      <c r="W7" s="111">
        <f>+'[9]Undergrad Hispanic'!W7</f>
        <v>3048</v>
      </c>
      <c r="X7" s="111">
        <f>+'[9]Undergrad Hispanic'!X7</f>
        <v>3379</v>
      </c>
      <c r="Y7" s="111">
        <f>+'[9]Undergrad Hispanic'!Y7</f>
        <v>3863</v>
      </c>
      <c r="Z7" s="111">
        <f>+'[9]Undergrad Hispanic'!Z7</f>
        <v>5235</v>
      </c>
      <c r="AA7" s="113">
        <f>+'[9]Undergrad Hispanic'!AA7</f>
        <v>5291</v>
      </c>
      <c r="AB7" s="113">
        <f>+'[9]Undergrad Hispanic'!AB7</f>
        <v>5994</v>
      </c>
      <c r="AC7" s="113">
        <f>+'[9]Undergrad Hispanic'!AC7</f>
        <v>5545</v>
      </c>
      <c r="AD7" s="113">
        <f>+'[9]Undergrad Hispanic'!AD7</f>
        <v>6610</v>
      </c>
      <c r="AE7" s="113">
        <f>+'[9]Undergrad Hispanic'!AE7</f>
        <v>7148</v>
      </c>
      <c r="AF7" s="113">
        <f>+'[9]Undergrad Hispanic'!AF7</f>
        <v>7698</v>
      </c>
      <c r="AG7" s="113">
        <f>+'[9]Undergrad Hispanic'!AG7</f>
        <v>7216</v>
      </c>
      <c r="AH7" s="113">
        <f>+'[9]Undergrad Hispanic'!AH7</f>
        <v>7590</v>
      </c>
      <c r="AI7" s="113">
        <f>+'[9]Undergrad Hispanic'!AI7</f>
        <v>8335</v>
      </c>
      <c r="AJ7" s="42">
        <f t="shared" si="0"/>
        <v>1725</v>
      </c>
    </row>
    <row r="8" spans="1:36" ht="12.95" customHeight="1">
      <c r="A8" s="1" t="str">
        <f>+'[9]Undergrad Hispanic'!A8</f>
        <v>Arkansas</v>
      </c>
      <c r="B8" s="111">
        <f>+'[9]Undergrad Hispanic'!B8</f>
        <v>129</v>
      </c>
      <c r="C8" s="111">
        <f>+'[9]Undergrad Hispanic'!C8</f>
        <v>241</v>
      </c>
      <c r="D8" s="111">
        <f>+'[9]Undergrad Hispanic'!D8</f>
        <v>183</v>
      </c>
      <c r="E8" s="111">
        <f>+'[9]Undergrad Hispanic'!E8</f>
        <v>280</v>
      </c>
      <c r="F8" s="111">
        <f>+'[9]Undergrad Hispanic'!F8</f>
        <v>266</v>
      </c>
      <c r="G8" s="111">
        <f>+'[9]Undergrad Hispanic'!G8</f>
        <v>288</v>
      </c>
      <c r="H8" s="111">
        <f>+'[9]Undergrad Hispanic'!H8</f>
        <v>325</v>
      </c>
      <c r="I8" s="111">
        <f>+'[9]Undergrad Hispanic'!I8</f>
        <v>391</v>
      </c>
      <c r="J8" s="111">
        <f>+'[9]Undergrad Hispanic'!J8</f>
        <v>478</v>
      </c>
      <c r="K8" s="112">
        <f>+'[9]Undergrad Hispanic'!K8</f>
        <v>527</v>
      </c>
      <c r="L8" s="111">
        <f>+'[9]Undergrad Hispanic'!L8</f>
        <v>576</v>
      </c>
      <c r="M8" s="111">
        <f>+'[9]Undergrad Hispanic'!M8</f>
        <v>667</v>
      </c>
      <c r="N8" s="111">
        <f>+'[9]Undergrad Hispanic'!N8</f>
        <v>750</v>
      </c>
      <c r="O8" s="111">
        <f>+'[9]Undergrad Hispanic'!O8</f>
        <v>1171</v>
      </c>
      <c r="P8" s="111">
        <f>+'[9]Undergrad Hispanic'!P8</f>
        <v>1113</v>
      </c>
      <c r="Q8" s="111">
        <f>+'[9]Undergrad Hispanic'!Q8</f>
        <v>1198</v>
      </c>
      <c r="R8" s="111">
        <f>+'[9]Undergrad Hispanic'!R8</f>
        <v>1353</v>
      </c>
      <c r="S8" s="111">
        <f>+'[9]Undergrad Hispanic'!S8</f>
        <v>1579</v>
      </c>
      <c r="T8" s="111">
        <f>+'[9]Undergrad Hispanic'!T8</f>
        <v>1735</v>
      </c>
      <c r="U8" s="111">
        <f>+'[9]Undergrad Hispanic'!U8</f>
        <v>2060</v>
      </c>
      <c r="V8" s="111">
        <f>+'[9]Undergrad Hispanic'!V8</f>
        <v>2206</v>
      </c>
      <c r="W8" s="111">
        <f>+'[9]Undergrad Hispanic'!W8</f>
        <v>2699</v>
      </c>
      <c r="X8" s="111">
        <f>+'[9]Undergrad Hispanic'!X8</f>
        <v>2988</v>
      </c>
      <c r="Y8" s="111">
        <f>+'[9]Undergrad Hispanic'!Y8</f>
        <v>3461</v>
      </c>
      <c r="Z8" s="111">
        <f>+'[9]Undergrad Hispanic'!Z8</f>
        <v>4972</v>
      </c>
      <c r="AA8" s="113">
        <f>+'[9]Undergrad Hispanic'!AA8</f>
        <v>4670</v>
      </c>
      <c r="AB8" s="113">
        <f>+'[9]Undergrad Hispanic'!AB8</f>
        <v>5764</v>
      </c>
      <c r="AC8" s="113">
        <f>+'[9]Undergrad Hispanic'!AC8</f>
        <v>6432</v>
      </c>
      <c r="AD8" s="113">
        <f>+'[9]Undergrad Hispanic'!AD8</f>
        <v>7036</v>
      </c>
      <c r="AE8" s="113">
        <f>+'[9]Undergrad Hispanic'!AE8</f>
        <v>7571</v>
      </c>
      <c r="AF8" s="113">
        <f>+'[9]Undergrad Hispanic'!AF8</f>
        <v>8534</v>
      </c>
      <c r="AG8" s="113">
        <f>+'[9]Undergrad Hispanic'!AG8</f>
        <v>9012</v>
      </c>
      <c r="AH8" s="113">
        <f>+'[9]Undergrad Hispanic'!AH8</f>
        <v>9376</v>
      </c>
      <c r="AI8" s="113">
        <f>+'[9]Undergrad Hispanic'!AI8</f>
        <v>9198</v>
      </c>
      <c r="AJ8" s="42">
        <f t="shared" si="0"/>
        <v>2162</v>
      </c>
    </row>
    <row r="9" spans="1:36" ht="12.95" customHeight="1">
      <c r="A9" s="1" t="str">
        <f>+'[9]Undergrad Hispanic'!A9</f>
        <v>Delaware</v>
      </c>
      <c r="B9" s="111">
        <f>+'[9]Undergrad Hispanic'!B9</f>
        <v>205</v>
      </c>
      <c r="C9" s="111">
        <f>+'[9]Undergrad Hispanic'!C9</f>
        <v>173</v>
      </c>
      <c r="D9" s="111">
        <f>+'[9]Undergrad Hispanic'!D9</f>
        <v>229</v>
      </c>
      <c r="E9" s="111">
        <f>+'[9]Undergrad Hispanic'!E9</f>
        <v>242</v>
      </c>
      <c r="F9" s="111">
        <f>+'[9]Undergrad Hispanic'!F9</f>
        <v>273</v>
      </c>
      <c r="G9" s="111">
        <f>+'[9]Undergrad Hispanic'!G9</f>
        <v>310</v>
      </c>
      <c r="H9" s="111">
        <f>+'[9]Undergrad Hispanic'!H9</f>
        <v>330</v>
      </c>
      <c r="I9" s="111">
        <f>+'[9]Undergrad Hispanic'!I9</f>
        <v>475</v>
      </c>
      <c r="J9" s="111">
        <f>+'[9]Undergrad Hispanic'!J9</f>
        <v>506</v>
      </c>
      <c r="K9" s="112">
        <f>+'[9]Undergrad Hispanic'!K9</f>
        <v>589</v>
      </c>
      <c r="L9" s="111">
        <f>+'[9]Undergrad Hispanic'!L9</f>
        <v>672</v>
      </c>
      <c r="M9" s="111">
        <f>+'[9]Undergrad Hispanic'!M9</f>
        <v>711</v>
      </c>
      <c r="N9" s="111">
        <f>+'[9]Undergrad Hispanic'!N9</f>
        <v>810</v>
      </c>
      <c r="O9" s="111">
        <f>+'[9]Undergrad Hispanic'!O9</f>
        <v>908</v>
      </c>
      <c r="P9" s="111">
        <f>+'[9]Undergrad Hispanic'!P9</f>
        <v>957</v>
      </c>
      <c r="Q9" s="111">
        <f>+'[9]Undergrad Hispanic'!Q9</f>
        <v>1042</v>
      </c>
      <c r="R9" s="111">
        <f>+'[9]Undergrad Hispanic'!R9</f>
        <v>1061</v>
      </c>
      <c r="S9" s="111">
        <f>+'[9]Undergrad Hispanic'!S9</f>
        <v>1142</v>
      </c>
      <c r="T9" s="111">
        <f>+'[9]Undergrad Hispanic'!T9</f>
        <v>1222</v>
      </c>
      <c r="U9" s="111">
        <f>+'[9]Undergrad Hispanic'!U9</f>
        <v>1302</v>
      </c>
      <c r="V9" s="111">
        <f>+'[9]Undergrad Hispanic'!V9</f>
        <v>1411</v>
      </c>
      <c r="W9" s="111">
        <f>+'[9]Undergrad Hispanic'!W9</f>
        <v>1499</v>
      </c>
      <c r="X9" s="111">
        <f>+'[9]Undergrad Hispanic'!X9</f>
        <v>1622</v>
      </c>
      <c r="Y9" s="111">
        <f>+'[9]Undergrad Hispanic'!Y9</f>
        <v>1786</v>
      </c>
      <c r="Z9" s="111">
        <f>+'[9]Undergrad Hispanic'!Z9</f>
        <v>1927</v>
      </c>
      <c r="AA9" s="113">
        <f>+'[9]Undergrad Hispanic'!AA9</f>
        <v>2199</v>
      </c>
      <c r="AB9" s="113">
        <f>+'[9]Undergrad Hispanic'!AB9</f>
        <v>2397</v>
      </c>
      <c r="AC9" s="113">
        <f>+'[9]Undergrad Hispanic'!AC9</f>
        <v>2469</v>
      </c>
      <c r="AD9" s="113">
        <f>+'[9]Undergrad Hispanic'!AD9</f>
        <v>2846</v>
      </c>
      <c r="AE9" s="113">
        <f>+'[9]Undergrad Hispanic'!AE9</f>
        <v>3109</v>
      </c>
      <c r="AF9" s="113">
        <f>+'[9]Undergrad Hispanic'!AF9</f>
        <v>3256</v>
      </c>
      <c r="AG9" s="113">
        <f>+'[9]Undergrad Hispanic'!AG9</f>
        <v>3376</v>
      </c>
      <c r="AH9" s="113">
        <f>+'[9]Undergrad Hispanic'!AH9</f>
        <v>3723</v>
      </c>
      <c r="AI9" s="113">
        <f>+'[9]Undergrad Hispanic'!AI9</f>
        <v>4348</v>
      </c>
      <c r="AJ9" s="42">
        <f t="shared" si="0"/>
        <v>1502</v>
      </c>
    </row>
    <row r="10" spans="1:36" ht="12.95" customHeight="1">
      <c r="A10" s="1" t="str">
        <f>+'[9]Undergrad Hispanic'!A10</f>
        <v>Florida</v>
      </c>
      <c r="B10" s="111">
        <f>+'[9]Undergrad Hispanic'!B10</f>
        <v>18371</v>
      </c>
      <c r="C10" s="111">
        <f>+'[9]Undergrad Hispanic'!C10</f>
        <v>25236</v>
      </c>
      <c r="D10" s="111">
        <f>+'[9]Undergrad Hispanic'!D10</f>
        <v>30335</v>
      </c>
      <c r="E10" s="111">
        <f>+'[9]Undergrad Hispanic'!E10</f>
        <v>38605</v>
      </c>
      <c r="F10" s="111">
        <f>+'[9]Undergrad Hispanic'!F10</f>
        <v>41015</v>
      </c>
      <c r="G10" s="111">
        <f>+'[9]Undergrad Hispanic'!G10</f>
        <v>44157</v>
      </c>
      <c r="H10" s="111">
        <f>+'[9]Undergrad Hispanic'!H10</f>
        <v>50314</v>
      </c>
      <c r="I10" s="111">
        <f>+'[9]Undergrad Hispanic'!I10</f>
        <v>60987</v>
      </c>
      <c r="J10" s="111">
        <f>+'[9]Undergrad Hispanic'!J10</f>
        <v>69655</v>
      </c>
      <c r="K10" s="112">
        <f>+'[9]Undergrad Hispanic'!K10</f>
        <v>71920</v>
      </c>
      <c r="L10" s="111">
        <f>+'[9]Undergrad Hispanic'!L10</f>
        <v>74185</v>
      </c>
      <c r="M10" s="111">
        <f>+'[9]Undergrad Hispanic'!M10</f>
        <v>79160</v>
      </c>
      <c r="N10" s="111">
        <f>+'[9]Undergrad Hispanic'!N10</f>
        <v>84257</v>
      </c>
      <c r="O10" s="111">
        <f>+'[9]Undergrad Hispanic'!O10</f>
        <v>90950</v>
      </c>
      <c r="P10" s="111">
        <f>+'[9]Undergrad Hispanic'!P10</f>
        <v>92460</v>
      </c>
      <c r="Q10" s="111">
        <f>+'[9]Undergrad Hispanic'!Q10</f>
        <v>97352</v>
      </c>
      <c r="R10" s="111">
        <f>+'[9]Undergrad Hispanic'!R10</f>
        <v>100174</v>
      </c>
      <c r="S10" s="111">
        <f>+'[9]Undergrad Hispanic'!S10</f>
        <v>108900</v>
      </c>
      <c r="T10" s="111">
        <f>+'[9]Undergrad Hispanic'!T10</f>
        <v>115896</v>
      </c>
      <c r="U10" s="111">
        <f>+'[9]Undergrad Hispanic'!U10</f>
        <v>127891</v>
      </c>
      <c r="V10" s="111">
        <f>+'[9]Undergrad Hispanic'!V10</f>
        <v>135531</v>
      </c>
      <c r="W10" s="111">
        <f>+'[9]Undergrad Hispanic'!W10</f>
        <v>139152</v>
      </c>
      <c r="X10" s="111">
        <f>+'[9]Undergrad Hispanic'!X10</f>
        <v>145212</v>
      </c>
      <c r="Y10" s="111">
        <f>+'[9]Undergrad Hispanic'!Y10</f>
        <v>154874</v>
      </c>
      <c r="Z10" s="111">
        <f>+'[9]Undergrad Hispanic'!Z10</f>
        <v>171039</v>
      </c>
      <c r="AA10" s="113">
        <f>+'[9]Undergrad Hispanic'!AA10</f>
        <v>198453</v>
      </c>
      <c r="AB10" s="113">
        <f>+'[9]Undergrad Hispanic'!AB10</f>
        <v>210432</v>
      </c>
      <c r="AC10" s="113">
        <f>+'[9]Undergrad Hispanic'!AC10</f>
        <v>223318</v>
      </c>
      <c r="AD10" s="113">
        <f>+'[9]Undergrad Hispanic'!AD10</f>
        <v>231173</v>
      </c>
      <c r="AE10" s="113">
        <f>+'[9]Undergrad Hispanic'!AE10</f>
        <v>233347</v>
      </c>
      <c r="AF10" s="113">
        <f>+'[9]Undergrad Hispanic'!AF10</f>
        <v>238261</v>
      </c>
      <c r="AG10" s="113">
        <f>+'[9]Undergrad Hispanic'!AG10</f>
        <v>237724</v>
      </c>
      <c r="AH10" s="113">
        <f>+'[9]Undergrad Hispanic'!AH10</f>
        <v>246068</v>
      </c>
      <c r="AI10" s="113">
        <f>+'[9]Undergrad Hispanic'!AI10</f>
        <v>254321</v>
      </c>
      <c r="AJ10" s="42">
        <f t="shared" si="0"/>
        <v>23148</v>
      </c>
    </row>
    <row r="11" spans="1:36" ht="12.95" customHeight="1">
      <c r="A11" s="1" t="str">
        <f>+'[9]Undergrad Hispanic'!A11</f>
        <v>Georgia</v>
      </c>
      <c r="B11" s="111">
        <f>+'[9]Undergrad Hispanic'!B11</f>
        <v>567</v>
      </c>
      <c r="C11" s="111">
        <f>+'[9]Undergrad Hispanic'!C11</f>
        <v>798</v>
      </c>
      <c r="D11" s="111">
        <f>+'[9]Undergrad Hispanic'!D11</f>
        <v>1044</v>
      </c>
      <c r="E11" s="111">
        <f>+'[9]Undergrad Hispanic'!E11</f>
        <v>1315</v>
      </c>
      <c r="F11" s="111">
        <f>+'[9]Undergrad Hispanic'!F11</f>
        <v>1458</v>
      </c>
      <c r="G11" s="111">
        <f>+'[9]Undergrad Hispanic'!G11</f>
        <v>1444</v>
      </c>
      <c r="H11" s="111">
        <f>+'[9]Undergrad Hispanic'!H11</f>
        <v>1911</v>
      </c>
      <c r="I11" s="111">
        <f>+'[9]Undergrad Hispanic'!I11</f>
        <v>2243</v>
      </c>
      <c r="J11" s="111">
        <f>+'[9]Undergrad Hispanic'!J11</f>
        <v>3245</v>
      </c>
      <c r="K11" s="112">
        <f>+'[9]Undergrad Hispanic'!K11</f>
        <v>3510</v>
      </c>
      <c r="L11" s="111">
        <f>+'[9]Undergrad Hispanic'!L11</f>
        <v>3775</v>
      </c>
      <c r="M11" s="111">
        <f>+'[9]Undergrad Hispanic'!M11</f>
        <v>3883</v>
      </c>
      <c r="N11" s="111">
        <f>+'[9]Undergrad Hispanic'!N11</f>
        <v>4167</v>
      </c>
      <c r="O11" s="111">
        <f>+'[9]Undergrad Hispanic'!O11</f>
        <v>4378</v>
      </c>
      <c r="P11" s="111">
        <f>+'[9]Undergrad Hispanic'!P11</f>
        <v>4690</v>
      </c>
      <c r="Q11" s="111">
        <f>+'[9]Undergrad Hispanic'!Q11</f>
        <v>4688</v>
      </c>
      <c r="R11" s="111">
        <f>+'[9]Undergrad Hispanic'!R11</f>
        <v>5608</v>
      </c>
      <c r="S11" s="111">
        <f>+'[9]Undergrad Hispanic'!S11</f>
        <v>6190</v>
      </c>
      <c r="T11" s="111">
        <f>+'[9]Undergrad Hispanic'!T11</f>
        <v>6753</v>
      </c>
      <c r="U11" s="111">
        <f>+'[9]Undergrad Hispanic'!U11</f>
        <v>7614</v>
      </c>
      <c r="V11" s="111">
        <f>+'[9]Undergrad Hispanic'!V11</f>
        <v>8082</v>
      </c>
      <c r="W11" s="111">
        <f>+'[9]Undergrad Hispanic'!W11</f>
        <v>9138</v>
      </c>
      <c r="X11" s="111">
        <f>+'[9]Undergrad Hispanic'!X11</f>
        <v>10190</v>
      </c>
      <c r="Y11" s="111">
        <f>+'[9]Undergrad Hispanic'!Y11</f>
        <v>11656</v>
      </c>
      <c r="Z11" s="111">
        <f>+'[9]Undergrad Hispanic'!Z11</f>
        <v>13253</v>
      </c>
      <c r="AA11" s="113">
        <f>+'[9]Undergrad Hispanic'!AA11</f>
        <v>15720</v>
      </c>
      <c r="AB11" s="113">
        <f>+'[9]Undergrad Hispanic'!AB11</f>
        <v>19039</v>
      </c>
      <c r="AC11" s="113">
        <f>+'[9]Undergrad Hispanic'!AC11</f>
        <v>21849</v>
      </c>
      <c r="AD11" s="113">
        <f>+'[9]Undergrad Hispanic'!AD11</f>
        <v>23932</v>
      </c>
      <c r="AE11" s="113">
        <f>+'[9]Undergrad Hispanic'!AE11</f>
        <v>25333</v>
      </c>
      <c r="AF11" s="113">
        <f>+'[9]Undergrad Hispanic'!AF11</f>
        <v>27842</v>
      </c>
      <c r="AG11" s="113">
        <f>+'[9]Undergrad Hispanic'!AG11</f>
        <v>30614</v>
      </c>
      <c r="AH11" s="113">
        <f>+'[9]Undergrad Hispanic'!AH11</f>
        <v>32955</v>
      </c>
      <c r="AI11" s="113">
        <f>+'[9]Undergrad Hispanic'!AI11</f>
        <v>35995</v>
      </c>
      <c r="AJ11" s="42">
        <f t="shared" si="0"/>
        <v>12063</v>
      </c>
    </row>
    <row r="12" spans="1:36" ht="12.95" customHeight="1">
      <c r="A12" s="1" t="str">
        <f>+'[9]Undergrad Hispanic'!A12</f>
        <v>Kentucky</v>
      </c>
      <c r="B12" s="111">
        <f>+'[9]Undergrad Hispanic'!B12</f>
        <v>276</v>
      </c>
      <c r="C12" s="111">
        <f>+'[9]Undergrad Hispanic'!C12</f>
        <v>301</v>
      </c>
      <c r="D12" s="111">
        <f>+'[9]Undergrad Hispanic'!D12</f>
        <v>421</v>
      </c>
      <c r="E12" s="111">
        <f>+'[9]Undergrad Hispanic'!E12</f>
        <v>396</v>
      </c>
      <c r="F12" s="111">
        <f>+'[9]Undergrad Hispanic'!F12</f>
        <v>421</v>
      </c>
      <c r="G12" s="111">
        <f>+'[9]Undergrad Hispanic'!G12</f>
        <v>263</v>
      </c>
      <c r="H12" s="111">
        <f>+'[9]Undergrad Hispanic'!H12</f>
        <v>569</v>
      </c>
      <c r="I12" s="111">
        <f>+'[9]Undergrad Hispanic'!I12</f>
        <v>645</v>
      </c>
      <c r="J12" s="111">
        <f>+'[9]Undergrad Hispanic'!J12</f>
        <v>845</v>
      </c>
      <c r="K12" s="112">
        <f>+'[9]Undergrad Hispanic'!K12</f>
        <v>902</v>
      </c>
      <c r="L12" s="111">
        <f>+'[9]Undergrad Hispanic'!L12</f>
        <v>959</v>
      </c>
      <c r="M12" s="111">
        <f>+'[9]Undergrad Hispanic'!M12</f>
        <v>1002</v>
      </c>
      <c r="N12" s="111">
        <f>+'[9]Undergrad Hispanic'!N12</f>
        <v>1047</v>
      </c>
      <c r="O12" s="111">
        <f>+'[9]Undergrad Hispanic'!O12</f>
        <v>1181</v>
      </c>
      <c r="P12" s="111">
        <f>+'[9]Undergrad Hispanic'!P12</f>
        <v>1370</v>
      </c>
      <c r="Q12" s="111">
        <f>+'[9]Undergrad Hispanic'!Q12</f>
        <v>1400</v>
      </c>
      <c r="R12" s="111">
        <f>+'[9]Undergrad Hispanic'!R12</f>
        <v>1678</v>
      </c>
      <c r="S12" s="111">
        <f>+'[9]Undergrad Hispanic'!S12</f>
        <v>1639</v>
      </c>
      <c r="T12" s="111">
        <f>+'[9]Undergrad Hispanic'!T12</f>
        <v>1792</v>
      </c>
      <c r="U12" s="111">
        <f>+'[9]Undergrad Hispanic'!U12</f>
        <v>1890</v>
      </c>
      <c r="V12" s="111">
        <f>+'[9]Undergrad Hispanic'!V12</f>
        <v>2159</v>
      </c>
      <c r="W12" s="111">
        <f>+'[9]Undergrad Hispanic'!W12</f>
        <v>2315</v>
      </c>
      <c r="X12" s="111">
        <f>+'[9]Undergrad Hispanic'!X12</f>
        <v>2530</v>
      </c>
      <c r="Y12" s="111">
        <f>+'[9]Undergrad Hispanic'!Y12</f>
        <v>2838</v>
      </c>
      <c r="Z12" s="111">
        <f>+'[9]Undergrad Hispanic'!Z12</f>
        <v>3186</v>
      </c>
      <c r="AA12" s="113">
        <f>+'[9]Undergrad Hispanic'!AA12</f>
        <v>3689</v>
      </c>
      <c r="AB12" s="113">
        <f>+'[9]Undergrad Hispanic'!AB12</f>
        <v>4764</v>
      </c>
      <c r="AC12" s="113">
        <f>+'[9]Undergrad Hispanic'!AC12</f>
        <v>5299</v>
      </c>
      <c r="AD12" s="113">
        <f>+'[9]Undergrad Hispanic'!AD12</f>
        <v>5795</v>
      </c>
      <c r="AE12" s="113">
        <f>+'[9]Undergrad Hispanic'!AE12</f>
        <v>6005</v>
      </c>
      <c r="AF12" s="113">
        <f>+'[9]Undergrad Hispanic'!AF12</f>
        <v>6400</v>
      </c>
      <c r="AG12" s="113">
        <f>+'[9]Undergrad Hispanic'!AG12</f>
        <v>6885</v>
      </c>
      <c r="AH12" s="113">
        <f>+'[9]Undergrad Hispanic'!AH12</f>
        <v>7409</v>
      </c>
      <c r="AI12" s="113">
        <f>+'[9]Undergrad Hispanic'!AI12</f>
        <v>8278</v>
      </c>
      <c r="AJ12" s="42">
        <f t="shared" si="0"/>
        <v>2483</v>
      </c>
    </row>
    <row r="13" spans="1:36" ht="12.95" customHeight="1">
      <c r="A13" s="1" t="str">
        <f>+'[9]Undergrad Hispanic'!A13</f>
        <v>Louisiana</v>
      </c>
      <c r="B13" s="111">
        <f>+'[9]Undergrad Hispanic'!B13</f>
        <v>1550</v>
      </c>
      <c r="C13" s="111">
        <f>+'[9]Undergrad Hispanic'!C13</f>
        <v>1745</v>
      </c>
      <c r="D13" s="111">
        <f>+'[9]Undergrad Hispanic'!D13</f>
        <v>2157</v>
      </c>
      <c r="E13" s="111">
        <f>+'[9]Undergrad Hispanic'!E13</f>
        <v>2588</v>
      </c>
      <c r="F13" s="111">
        <f>+'[9]Undergrad Hispanic'!F13</f>
        <v>2614</v>
      </c>
      <c r="G13" s="111">
        <f>+'[9]Undergrad Hispanic'!G13</f>
        <v>2701</v>
      </c>
      <c r="H13" s="111">
        <f>+'[9]Undergrad Hispanic'!H13</f>
        <v>2877</v>
      </c>
      <c r="I13" s="111">
        <f>+'[9]Undergrad Hispanic'!I13</f>
        <v>2995</v>
      </c>
      <c r="J13" s="111">
        <f>+'[9]Undergrad Hispanic'!J13</f>
        <v>3745</v>
      </c>
      <c r="K13" s="112">
        <f>+'[9]Undergrad Hispanic'!K13</f>
        <v>3919</v>
      </c>
      <c r="L13" s="111">
        <f>+'[9]Undergrad Hispanic'!L13</f>
        <v>4093</v>
      </c>
      <c r="M13" s="111">
        <f>+'[9]Undergrad Hispanic'!M13</f>
        <v>3913</v>
      </c>
      <c r="N13" s="111">
        <f>+'[9]Undergrad Hispanic'!N13</f>
        <v>4317</v>
      </c>
      <c r="O13" s="111">
        <f>+'[9]Undergrad Hispanic'!O13</f>
        <v>4587</v>
      </c>
      <c r="P13" s="111">
        <f>+'[9]Undergrad Hispanic'!P13</f>
        <v>4401</v>
      </c>
      <c r="Q13" s="111">
        <f>+'[9]Undergrad Hispanic'!Q13</f>
        <v>4731</v>
      </c>
      <c r="R13" s="111">
        <f>+'[9]Undergrad Hispanic'!R13</f>
        <v>4741</v>
      </c>
      <c r="S13" s="111">
        <f>+'[9]Undergrad Hispanic'!S13</f>
        <v>4448</v>
      </c>
      <c r="T13" s="111">
        <f>+'[9]Undergrad Hispanic'!T13</f>
        <v>4356</v>
      </c>
      <c r="U13" s="111">
        <f>+'[9]Undergrad Hispanic'!U13</f>
        <v>4620</v>
      </c>
      <c r="V13" s="111">
        <f>+'[9]Undergrad Hispanic'!V13</f>
        <v>4871</v>
      </c>
      <c r="W13" s="111">
        <f>+'[9]Undergrad Hispanic'!W13</f>
        <v>3087</v>
      </c>
      <c r="X13" s="111">
        <f>+'[9]Undergrad Hispanic'!X13</f>
        <v>4858</v>
      </c>
      <c r="Y13" s="111">
        <f>+'[9]Undergrad Hispanic'!Y13</f>
        <v>5021</v>
      </c>
      <c r="Z13" s="111">
        <f>+'[9]Undergrad Hispanic'!Z13</f>
        <v>5314</v>
      </c>
      <c r="AA13" s="113">
        <f>+'[9]Undergrad Hispanic'!AA13</f>
        <v>6020</v>
      </c>
      <c r="AB13" s="113">
        <f>+'[9]Undergrad Hispanic'!AB13</f>
        <v>6840</v>
      </c>
      <c r="AC13" s="113">
        <f>+'[9]Undergrad Hispanic'!AC13</f>
        <v>7851</v>
      </c>
      <c r="AD13" s="113">
        <f>+'[9]Undergrad Hispanic'!AD13</f>
        <v>9410</v>
      </c>
      <c r="AE13" s="113">
        <f>+'[9]Undergrad Hispanic'!AE13</f>
        <v>9589</v>
      </c>
      <c r="AF13" s="113">
        <f>+'[9]Undergrad Hispanic'!AF13</f>
        <v>9727</v>
      </c>
      <c r="AG13" s="113">
        <f>+'[9]Undergrad Hispanic'!AG13</f>
        <v>10377</v>
      </c>
      <c r="AH13" s="113">
        <f>+'[9]Undergrad Hispanic'!AH13</f>
        <v>10616</v>
      </c>
      <c r="AI13" s="113">
        <f>+'[9]Undergrad Hispanic'!AI13</f>
        <v>11057</v>
      </c>
      <c r="AJ13" s="42">
        <f t="shared" si="0"/>
        <v>1647</v>
      </c>
    </row>
    <row r="14" spans="1:36" ht="12.95" customHeight="1">
      <c r="A14" s="1" t="str">
        <f>+'[9]Undergrad Hispanic'!A14</f>
        <v>Maryland</v>
      </c>
      <c r="B14" s="111">
        <f>+'[9]Undergrad Hispanic'!B14</f>
        <v>1193</v>
      </c>
      <c r="C14" s="111">
        <f>+'[9]Undergrad Hispanic'!C14</f>
        <v>1801</v>
      </c>
      <c r="D14" s="111">
        <f>+'[9]Undergrad Hispanic'!D14</f>
        <v>2617</v>
      </c>
      <c r="E14" s="111">
        <f>+'[9]Undergrad Hispanic'!E14</f>
        <v>2732</v>
      </c>
      <c r="F14" s="111">
        <f>+'[9]Undergrad Hispanic'!F14</f>
        <v>2886</v>
      </c>
      <c r="G14" s="111">
        <f>+'[9]Undergrad Hispanic'!G14</f>
        <v>3222</v>
      </c>
      <c r="H14" s="111">
        <f>+'[9]Undergrad Hispanic'!H14</f>
        <v>3869</v>
      </c>
      <c r="I14" s="111">
        <f>+'[9]Undergrad Hispanic'!I14</f>
        <v>4204</v>
      </c>
      <c r="J14" s="111">
        <f>+'[9]Undergrad Hispanic'!J14</f>
        <v>4578</v>
      </c>
      <c r="K14" s="112">
        <f>+'[9]Undergrad Hispanic'!K14</f>
        <v>4863</v>
      </c>
      <c r="L14" s="111">
        <f>+'[9]Undergrad Hispanic'!L14</f>
        <v>5148</v>
      </c>
      <c r="M14" s="111">
        <f>+'[9]Undergrad Hispanic'!M14</f>
        <v>5364</v>
      </c>
      <c r="N14" s="111">
        <f>+'[9]Undergrad Hispanic'!N14</f>
        <v>5517</v>
      </c>
      <c r="O14" s="111">
        <f>+'[9]Undergrad Hispanic'!O14</f>
        <v>5851</v>
      </c>
      <c r="P14" s="111">
        <f>+'[9]Undergrad Hispanic'!P14</f>
        <v>6160</v>
      </c>
      <c r="Q14" s="111">
        <f>+'[9]Undergrad Hispanic'!Q14</f>
        <v>6830</v>
      </c>
      <c r="R14" s="111">
        <f>+'[9]Undergrad Hispanic'!R14</f>
        <v>7244</v>
      </c>
      <c r="S14" s="111">
        <f>+'[9]Undergrad Hispanic'!S14</f>
        <v>7999</v>
      </c>
      <c r="T14" s="111">
        <f>+'[9]Undergrad Hispanic'!T14</f>
        <v>8477</v>
      </c>
      <c r="U14" s="111">
        <f>+'[9]Undergrad Hispanic'!U14</f>
        <v>9197</v>
      </c>
      <c r="V14" s="111">
        <f>+'[9]Undergrad Hispanic'!V14</f>
        <v>9516</v>
      </c>
      <c r="W14" s="111">
        <f>+'[9]Undergrad Hispanic'!W14</f>
        <v>9815</v>
      </c>
      <c r="X14" s="111">
        <f>+'[9]Undergrad Hispanic'!X14</f>
        <v>10558</v>
      </c>
      <c r="Y14" s="111">
        <f>+'[9]Undergrad Hispanic'!Y14</f>
        <v>11026</v>
      </c>
      <c r="Z14" s="111">
        <f>+'[9]Undergrad Hispanic'!Z14</f>
        <v>11738</v>
      </c>
      <c r="AA14" s="113">
        <f>+'[9]Undergrad Hispanic'!AA14</f>
        <v>12831</v>
      </c>
      <c r="AB14" s="113">
        <f>+'[9]Undergrad Hispanic'!AB14</f>
        <v>17930</v>
      </c>
      <c r="AC14" s="113">
        <f>+'[9]Undergrad Hispanic'!AC14</f>
        <v>18800</v>
      </c>
      <c r="AD14" s="113">
        <f>+'[9]Undergrad Hispanic'!AD14</f>
        <v>20555</v>
      </c>
      <c r="AE14" s="113">
        <f>+'[9]Undergrad Hispanic'!AE14</f>
        <v>21864</v>
      </c>
      <c r="AF14" s="113">
        <f>+'[9]Undergrad Hispanic'!AF14</f>
        <v>24042</v>
      </c>
      <c r="AG14" s="113">
        <f>+'[9]Undergrad Hispanic'!AG14</f>
        <v>25514</v>
      </c>
      <c r="AH14" s="113">
        <f>+'[9]Undergrad Hispanic'!AH14</f>
        <v>27293</v>
      </c>
      <c r="AI14" s="113">
        <f>+'[9]Undergrad Hispanic'!AI14</f>
        <v>28264</v>
      </c>
      <c r="AJ14" s="42">
        <f t="shared" si="0"/>
        <v>7709</v>
      </c>
    </row>
    <row r="15" spans="1:36" ht="12.95" customHeight="1">
      <c r="A15" s="1" t="str">
        <f>+'[9]Undergrad Hispanic'!A15</f>
        <v>Mississippi</v>
      </c>
      <c r="B15" s="111">
        <f>+'[9]Undergrad Hispanic'!B15</f>
        <v>86</v>
      </c>
      <c r="C15" s="111">
        <f>+'[9]Undergrad Hispanic'!C15</f>
        <v>114</v>
      </c>
      <c r="D15" s="111">
        <f>+'[9]Undergrad Hispanic'!D15</f>
        <v>216</v>
      </c>
      <c r="E15" s="111">
        <f>+'[9]Undergrad Hispanic'!E15</f>
        <v>231</v>
      </c>
      <c r="F15" s="111">
        <f>+'[9]Undergrad Hispanic'!F15</f>
        <v>296</v>
      </c>
      <c r="G15" s="111">
        <f>+'[9]Undergrad Hispanic'!G15</f>
        <v>606</v>
      </c>
      <c r="H15" s="111">
        <f>+'[9]Undergrad Hispanic'!H15</f>
        <v>275</v>
      </c>
      <c r="I15" s="111">
        <f>+'[9]Undergrad Hispanic'!I15</f>
        <v>344</v>
      </c>
      <c r="J15" s="111">
        <f>+'[9]Undergrad Hispanic'!J15</f>
        <v>412</v>
      </c>
      <c r="K15" s="112">
        <f>+'[9]Undergrad Hispanic'!K15</f>
        <v>473.5</v>
      </c>
      <c r="L15" s="111">
        <f>+'[9]Undergrad Hispanic'!L15</f>
        <v>535</v>
      </c>
      <c r="M15" s="111">
        <f>+'[9]Undergrad Hispanic'!M15</f>
        <v>582</v>
      </c>
      <c r="N15" s="111">
        <f>+'[9]Undergrad Hispanic'!N15</f>
        <v>620</v>
      </c>
      <c r="O15" s="111">
        <f>+'[9]Undergrad Hispanic'!O15</f>
        <v>675</v>
      </c>
      <c r="P15" s="111">
        <f>+'[9]Undergrad Hispanic'!P15</f>
        <v>708</v>
      </c>
      <c r="Q15" s="111">
        <f>+'[9]Undergrad Hispanic'!Q15</f>
        <v>750</v>
      </c>
      <c r="R15" s="111">
        <f>+'[9]Undergrad Hispanic'!R15</f>
        <v>638</v>
      </c>
      <c r="S15" s="111">
        <f>+'[9]Undergrad Hispanic'!S15</f>
        <v>753</v>
      </c>
      <c r="T15" s="111">
        <f>+'[9]Undergrad Hispanic'!T15</f>
        <v>810</v>
      </c>
      <c r="U15" s="111">
        <f>+'[9]Undergrad Hispanic'!U15</f>
        <v>891</v>
      </c>
      <c r="V15" s="111">
        <f>+'[9]Undergrad Hispanic'!V15</f>
        <v>954</v>
      </c>
      <c r="W15" s="111">
        <f>+'[9]Undergrad Hispanic'!W15</f>
        <v>999</v>
      </c>
      <c r="X15" s="111">
        <f>+'[9]Undergrad Hispanic'!X15</f>
        <v>1111</v>
      </c>
      <c r="Y15" s="111">
        <f>+'[9]Undergrad Hispanic'!Y15</f>
        <v>1278</v>
      </c>
      <c r="Z15" s="111">
        <f>+'[9]Undergrad Hispanic'!Z15</f>
        <v>1418</v>
      </c>
      <c r="AA15" s="113">
        <f>+'[9]Undergrad Hispanic'!AA15</f>
        <v>1613</v>
      </c>
      <c r="AB15" s="113">
        <f>+'[9]Undergrad Hispanic'!AB15</f>
        <v>1893</v>
      </c>
      <c r="AC15" s="113">
        <f>+'[9]Undergrad Hispanic'!AC15</f>
        <v>2142</v>
      </c>
      <c r="AD15" s="113">
        <f>+'[9]Undergrad Hispanic'!AD15</f>
        <v>2328</v>
      </c>
      <c r="AE15" s="113">
        <f>+'[9]Undergrad Hispanic'!AE15</f>
        <v>2510</v>
      </c>
      <c r="AF15" s="113">
        <f>+'[9]Undergrad Hispanic'!AF15</f>
        <v>2803</v>
      </c>
      <c r="AG15" s="113">
        <f>+'[9]Undergrad Hispanic'!AG15</f>
        <v>3019</v>
      </c>
      <c r="AH15" s="113">
        <f>+'[9]Undergrad Hispanic'!AH15</f>
        <v>3392</v>
      </c>
      <c r="AI15" s="113">
        <f>+'[9]Undergrad Hispanic'!AI15</f>
        <v>3595</v>
      </c>
      <c r="AJ15" s="42">
        <f t="shared" si="0"/>
        <v>1267</v>
      </c>
    </row>
    <row r="16" spans="1:36" ht="12.95" customHeight="1">
      <c r="A16" s="1" t="str">
        <f>+'[9]Undergrad Hispanic'!A16</f>
        <v>North Carolina</v>
      </c>
      <c r="B16" s="111">
        <f>+'[9]Undergrad Hispanic'!B16</f>
        <v>665</v>
      </c>
      <c r="C16" s="111">
        <f>+'[9]Undergrad Hispanic'!C16</f>
        <v>913</v>
      </c>
      <c r="D16" s="111">
        <f>+'[9]Undergrad Hispanic'!D16</f>
        <v>1044</v>
      </c>
      <c r="E16" s="111">
        <f>+'[9]Undergrad Hispanic'!E16</f>
        <v>1421</v>
      </c>
      <c r="F16" s="111">
        <f>+'[9]Undergrad Hispanic'!F16</f>
        <v>1552</v>
      </c>
      <c r="G16" s="111">
        <f>+'[9]Undergrad Hispanic'!G16</f>
        <v>1760</v>
      </c>
      <c r="H16" s="111">
        <f>+'[9]Undergrad Hispanic'!H16</f>
        <v>2013</v>
      </c>
      <c r="I16" s="111">
        <f>+'[9]Undergrad Hispanic'!I16</f>
        <v>2234</v>
      </c>
      <c r="J16" s="111">
        <f>+'[9]Undergrad Hispanic'!J16</f>
        <v>3168</v>
      </c>
      <c r="K16" s="112">
        <f>+'[9]Undergrad Hispanic'!K16</f>
        <v>3364.5</v>
      </c>
      <c r="L16" s="111">
        <f>+'[9]Undergrad Hispanic'!L16</f>
        <v>3561</v>
      </c>
      <c r="M16" s="111">
        <f>+'[9]Undergrad Hispanic'!M16</f>
        <v>3903</v>
      </c>
      <c r="N16" s="111">
        <f>+'[9]Undergrad Hispanic'!N16</f>
        <v>4433</v>
      </c>
      <c r="O16" s="111">
        <f>+'[9]Undergrad Hispanic'!O16</f>
        <v>4883</v>
      </c>
      <c r="P16" s="111">
        <f>+'[9]Undergrad Hispanic'!P16</f>
        <v>5352</v>
      </c>
      <c r="Q16" s="111">
        <f>+'[9]Undergrad Hispanic'!Q16</f>
        <v>5829</v>
      </c>
      <c r="R16" s="111">
        <f>+'[9]Undergrad Hispanic'!R16</f>
        <v>6456</v>
      </c>
      <c r="S16" s="111">
        <f>+'[9]Undergrad Hispanic'!S16</f>
        <v>7287</v>
      </c>
      <c r="T16" s="111">
        <f>+'[9]Undergrad Hispanic'!T16</f>
        <v>7801</v>
      </c>
      <c r="U16" s="111">
        <f>+'[9]Undergrad Hispanic'!U16</f>
        <v>8741</v>
      </c>
      <c r="V16" s="111">
        <f>+'[9]Undergrad Hispanic'!V16</f>
        <v>9676</v>
      </c>
      <c r="W16" s="111">
        <f>+'[9]Undergrad Hispanic'!W16</f>
        <v>10690</v>
      </c>
      <c r="X16" s="111">
        <f>+'[9]Undergrad Hispanic'!X16</f>
        <v>12159</v>
      </c>
      <c r="Y16" s="111">
        <f>+'[9]Undergrad Hispanic'!Y16</f>
        <v>13266</v>
      </c>
      <c r="Z16" s="111">
        <f>+'[9]Undergrad Hispanic'!Z16</f>
        <v>15147</v>
      </c>
      <c r="AA16" s="113">
        <f>+'[9]Undergrad Hispanic'!AA16</f>
        <v>18356</v>
      </c>
      <c r="AB16" s="113">
        <f>+'[9]Undergrad Hispanic'!AB16</f>
        <v>20922</v>
      </c>
      <c r="AC16" s="113">
        <f>+'[9]Undergrad Hispanic'!AC16</f>
        <v>23359</v>
      </c>
      <c r="AD16" s="113">
        <f>+'[9]Undergrad Hispanic'!AD16</f>
        <v>25535</v>
      </c>
      <c r="AE16" s="113">
        <f>+'[9]Undergrad Hispanic'!AE16</f>
        <v>28692</v>
      </c>
      <c r="AF16" s="113">
        <f>+'[9]Undergrad Hispanic'!AF16</f>
        <v>31511</v>
      </c>
      <c r="AG16" s="113">
        <f>+'[9]Undergrad Hispanic'!AG16</f>
        <v>34125</v>
      </c>
      <c r="AH16" s="113">
        <f>+'[9]Undergrad Hispanic'!AH16</f>
        <v>37419</v>
      </c>
      <c r="AI16" s="113">
        <f>+'[9]Undergrad Hispanic'!AI16</f>
        <v>40526</v>
      </c>
      <c r="AJ16" s="42">
        <f t="shared" si="0"/>
        <v>14991</v>
      </c>
    </row>
    <row r="17" spans="1:36" ht="12.95" customHeight="1">
      <c r="A17" s="1" t="str">
        <f>+'[9]Undergrad Hispanic'!A17</f>
        <v>Oklahoma</v>
      </c>
      <c r="B17" s="111">
        <f>+'[9]Undergrad Hispanic'!B17</f>
        <v>898</v>
      </c>
      <c r="C17" s="111">
        <f>+'[9]Undergrad Hispanic'!C17</f>
        <v>1072</v>
      </c>
      <c r="D17" s="111">
        <f>+'[9]Undergrad Hispanic'!D17</f>
        <v>1446</v>
      </c>
      <c r="E17" s="111">
        <f>+'[9]Undergrad Hispanic'!E17</f>
        <v>1540</v>
      </c>
      <c r="F17" s="111">
        <f>+'[9]Undergrad Hispanic'!F17</f>
        <v>1586</v>
      </c>
      <c r="G17" s="111">
        <f>+'[9]Undergrad Hispanic'!G17</f>
        <v>1942</v>
      </c>
      <c r="H17" s="111">
        <f>+'[9]Undergrad Hispanic'!H17</f>
        <v>2254</v>
      </c>
      <c r="I17" s="111">
        <f>+'[9]Undergrad Hispanic'!I17</f>
        <v>2334</v>
      </c>
      <c r="J17" s="111">
        <f>+'[9]Undergrad Hispanic'!J17</f>
        <v>3039</v>
      </c>
      <c r="K17" s="112">
        <f>+'[9]Undergrad Hispanic'!K17</f>
        <v>3319</v>
      </c>
      <c r="L17" s="111">
        <f>+'[9]Undergrad Hispanic'!L17</f>
        <v>3599</v>
      </c>
      <c r="M17" s="111">
        <f>+'[9]Undergrad Hispanic'!M17</f>
        <v>3726</v>
      </c>
      <c r="N17" s="111">
        <f>+'[9]Undergrad Hispanic'!N17</f>
        <v>3803</v>
      </c>
      <c r="O17" s="111">
        <f>+'[9]Undergrad Hispanic'!O17</f>
        <v>4109</v>
      </c>
      <c r="P17" s="111">
        <f>+'[9]Undergrad Hispanic'!P17</f>
        <v>4371</v>
      </c>
      <c r="Q17" s="111">
        <f>+'[9]Undergrad Hispanic'!Q17</f>
        <v>4650</v>
      </c>
      <c r="R17" s="111">
        <f>+'[9]Undergrad Hispanic'!R17</f>
        <v>4999</v>
      </c>
      <c r="S17" s="111">
        <f>+'[9]Undergrad Hispanic'!S17</f>
        <v>5334</v>
      </c>
      <c r="T17" s="111">
        <f>+'[9]Undergrad Hispanic'!T17</f>
        <v>5748</v>
      </c>
      <c r="U17" s="111">
        <f>+'[9]Undergrad Hispanic'!U17</f>
        <v>6180</v>
      </c>
      <c r="V17" s="111">
        <f>+'[9]Undergrad Hispanic'!V17</f>
        <v>6212</v>
      </c>
      <c r="W17" s="111">
        <f>+'[9]Undergrad Hispanic'!W17</f>
        <v>6626</v>
      </c>
      <c r="X17" s="111">
        <f>+'[9]Undergrad Hispanic'!X17</f>
        <v>6817</v>
      </c>
      <c r="Y17" s="111">
        <f>+'[9]Undergrad Hispanic'!Y17</f>
        <v>7246</v>
      </c>
      <c r="Z17" s="111">
        <f>+'[9]Undergrad Hispanic'!Z17</f>
        <v>7854</v>
      </c>
      <c r="AA17" s="113">
        <f>+'[9]Undergrad Hispanic'!AA17</f>
        <v>9768</v>
      </c>
      <c r="AB17" s="113">
        <f>+'[9]Undergrad Hispanic'!AB17</f>
        <v>9522</v>
      </c>
      <c r="AC17" s="113">
        <f>+'[9]Undergrad Hispanic'!AC17</f>
        <v>10846</v>
      </c>
      <c r="AD17" s="113">
        <f>+'[9]Undergrad Hispanic'!AD17</f>
        <v>12220</v>
      </c>
      <c r="AE17" s="113">
        <f>+'[9]Undergrad Hispanic'!AE17</f>
        <v>13084</v>
      </c>
      <c r="AF17" s="113">
        <f>+'[9]Undergrad Hispanic'!AF17</f>
        <v>13867</v>
      </c>
      <c r="AG17" s="113">
        <f>+'[9]Undergrad Hispanic'!AG17</f>
        <v>14335</v>
      </c>
      <c r="AH17" s="113">
        <f>+'[9]Undergrad Hispanic'!AH17</f>
        <v>15411</v>
      </c>
      <c r="AI17" s="113">
        <f>+'[9]Undergrad Hispanic'!AI17</f>
        <v>15986</v>
      </c>
      <c r="AJ17" s="42">
        <f t="shared" si="0"/>
        <v>3766</v>
      </c>
    </row>
    <row r="18" spans="1:36" ht="12.95" customHeight="1">
      <c r="A18" s="1" t="str">
        <f>+'[9]Undergrad Hispanic'!A18</f>
        <v>South Carolina</v>
      </c>
      <c r="B18" s="111">
        <f>+'[9]Undergrad Hispanic'!B18</f>
        <v>158</v>
      </c>
      <c r="C18" s="111">
        <f>+'[9]Undergrad Hispanic'!C18</f>
        <v>291</v>
      </c>
      <c r="D18" s="111">
        <f>+'[9]Undergrad Hispanic'!D18</f>
        <v>543</v>
      </c>
      <c r="E18" s="111">
        <f>+'[9]Undergrad Hispanic'!E18</f>
        <v>624</v>
      </c>
      <c r="F18" s="111">
        <f>+'[9]Undergrad Hispanic'!F18</f>
        <v>657</v>
      </c>
      <c r="G18" s="111">
        <f>+'[9]Undergrad Hispanic'!G18</f>
        <v>877</v>
      </c>
      <c r="H18" s="111">
        <f>+'[9]Undergrad Hispanic'!H18</f>
        <v>742</v>
      </c>
      <c r="I18" s="111">
        <f>+'[9]Undergrad Hispanic'!I18</f>
        <v>796</v>
      </c>
      <c r="J18" s="111">
        <f>+'[9]Undergrad Hispanic'!J18</f>
        <v>1175</v>
      </c>
      <c r="K18" s="112">
        <f>+'[9]Undergrad Hispanic'!K18</f>
        <v>1231</v>
      </c>
      <c r="L18" s="111">
        <f>+'[9]Undergrad Hispanic'!L18</f>
        <v>1287</v>
      </c>
      <c r="M18" s="111">
        <f>+'[9]Undergrad Hispanic'!M18</f>
        <v>1393</v>
      </c>
      <c r="N18" s="111">
        <f>+'[9]Undergrad Hispanic'!N18</f>
        <v>1449</v>
      </c>
      <c r="O18" s="111">
        <f>+'[9]Undergrad Hispanic'!O18</f>
        <v>1626</v>
      </c>
      <c r="P18" s="111">
        <f>+'[9]Undergrad Hispanic'!P18</f>
        <v>1682</v>
      </c>
      <c r="Q18" s="111">
        <f>+'[9]Undergrad Hispanic'!Q18</f>
        <v>1839</v>
      </c>
      <c r="R18" s="111">
        <f>+'[9]Undergrad Hispanic'!R18</f>
        <v>1959</v>
      </c>
      <c r="S18" s="111">
        <f>+'[9]Undergrad Hispanic'!S18</f>
        <v>2217</v>
      </c>
      <c r="T18" s="111">
        <f>+'[9]Undergrad Hispanic'!T18</f>
        <v>2374</v>
      </c>
      <c r="U18" s="111">
        <f>+'[9]Undergrad Hispanic'!U18</f>
        <v>2536</v>
      </c>
      <c r="V18" s="111">
        <f>+'[9]Undergrad Hispanic'!V18</f>
        <v>2759</v>
      </c>
      <c r="W18" s="111">
        <f>+'[9]Undergrad Hispanic'!W18</f>
        <v>2951</v>
      </c>
      <c r="X18" s="111">
        <f>+'[9]Undergrad Hispanic'!X18</f>
        <v>3212</v>
      </c>
      <c r="Y18" s="111">
        <f>+'[9]Undergrad Hispanic'!Y18</f>
        <v>3569</v>
      </c>
      <c r="Z18" s="111">
        <f>+'[9]Undergrad Hispanic'!Z18</f>
        <v>4073</v>
      </c>
      <c r="AA18" s="113">
        <f>+'[9]Undergrad Hispanic'!AA18</f>
        <v>4942</v>
      </c>
      <c r="AB18" s="113">
        <f>+'[9]Undergrad Hispanic'!AB18</f>
        <v>5917</v>
      </c>
      <c r="AC18" s="113">
        <f>+'[9]Undergrad Hispanic'!AC18</f>
        <v>6683</v>
      </c>
      <c r="AD18" s="113">
        <f>+'[9]Undergrad Hispanic'!AD18</f>
        <v>7428</v>
      </c>
      <c r="AE18" s="113">
        <f>+'[9]Undergrad Hispanic'!AE18</f>
        <v>8171</v>
      </c>
      <c r="AF18" s="113">
        <f>+'[9]Undergrad Hispanic'!AF18</f>
        <v>8901</v>
      </c>
      <c r="AG18" s="113">
        <f>+'[9]Undergrad Hispanic'!AG18</f>
        <v>9180</v>
      </c>
      <c r="AH18" s="113">
        <f>+'[9]Undergrad Hispanic'!AH18</f>
        <v>9772</v>
      </c>
      <c r="AI18" s="113">
        <f>+'[9]Undergrad Hispanic'!AI18</f>
        <v>10551</v>
      </c>
      <c r="AJ18" s="42">
        <f t="shared" si="0"/>
        <v>3123</v>
      </c>
    </row>
    <row r="19" spans="1:36" ht="12.95" customHeight="1">
      <c r="A19" s="1" t="str">
        <f>+'[9]Undergrad Hispanic'!A19</f>
        <v>Tennessee</v>
      </c>
      <c r="B19" s="111">
        <f>+'[9]Undergrad Hispanic'!B19</f>
        <v>359</v>
      </c>
      <c r="C19" s="111">
        <f>+'[9]Undergrad Hispanic'!C19</f>
        <v>580</v>
      </c>
      <c r="D19" s="111">
        <f>+'[9]Undergrad Hispanic'!D19</f>
        <v>722</v>
      </c>
      <c r="E19" s="111">
        <f>+'[9]Undergrad Hispanic'!E19</f>
        <v>643</v>
      </c>
      <c r="F19" s="111">
        <f>+'[9]Undergrad Hispanic'!F19</f>
        <v>776</v>
      </c>
      <c r="G19" s="111">
        <f>+'[9]Undergrad Hispanic'!G19</f>
        <v>838</v>
      </c>
      <c r="H19" s="111">
        <f>+'[9]Undergrad Hispanic'!H19</f>
        <v>1007</v>
      </c>
      <c r="I19" s="111">
        <f>+'[9]Undergrad Hispanic'!I19</f>
        <v>1141</v>
      </c>
      <c r="J19" s="111">
        <f>+'[9]Undergrad Hispanic'!J19</f>
        <v>1735</v>
      </c>
      <c r="K19" s="112">
        <f>+'[9]Undergrad Hispanic'!K19</f>
        <v>1855.5</v>
      </c>
      <c r="L19" s="111">
        <f>+'[9]Undergrad Hispanic'!L19</f>
        <v>1976</v>
      </c>
      <c r="M19" s="111">
        <f>+'[9]Undergrad Hispanic'!M19</f>
        <v>2081</v>
      </c>
      <c r="N19" s="111">
        <f>+'[9]Undergrad Hispanic'!N19</f>
        <v>2314</v>
      </c>
      <c r="O19" s="111">
        <f>+'[9]Undergrad Hispanic'!O19</f>
        <v>2440</v>
      </c>
      <c r="P19" s="111">
        <f>+'[9]Undergrad Hispanic'!P19</f>
        <v>2613</v>
      </c>
      <c r="Q19" s="111">
        <f>+'[9]Undergrad Hispanic'!Q19</f>
        <v>2803</v>
      </c>
      <c r="R19" s="111">
        <f>+'[9]Undergrad Hispanic'!R19</f>
        <v>2994</v>
      </c>
      <c r="S19" s="111">
        <f>+'[9]Undergrad Hispanic'!S19</f>
        <v>3079</v>
      </c>
      <c r="T19" s="111">
        <f>+'[9]Undergrad Hispanic'!T19</f>
        <v>3344</v>
      </c>
      <c r="U19" s="111">
        <f>+'[9]Undergrad Hispanic'!U19</f>
        <v>3559</v>
      </c>
      <c r="V19" s="111">
        <f>+'[9]Undergrad Hispanic'!V19</f>
        <v>4006</v>
      </c>
      <c r="W19" s="111">
        <f>+'[9]Undergrad Hispanic'!W19</f>
        <v>4463</v>
      </c>
      <c r="X19" s="111">
        <f>+'[9]Undergrad Hispanic'!X19</f>
        <v>4743</v>
      </c>
      <c r="Y19" s="111">
        <f>+'[9]Undergrad Hispanic'!Y19</f>
        <v>4902</v>
      </c>
      <c r="Z19" s="111">
        <f>+'[9]Undergrad Hispanic'!Z19</f>
        <v>5627</v>
      </c>
      <c r="AA19" s="113">
        <f>+'[9]Undergrad Hispanic'!AA19</f>
        <v>7378</v>
      </c>
      <c r="AB19" s="113">
        <f>+'[9]Undergrad Hispanic'!AB19</f>
        <v>8138</v>
      </c>
      <c r="AC19" s="113">
        <f>+'[9]Undergrad Hispanic'!AC19</f>
        <v>8758</v>
      </c>
      <c r="AD19" s="113">
        <f>+'[9]Undergrad Hispanic'!AD19</f>
        <v>9251</v>
      </c>
      <c r="AE19" s="113">
        <f>+'[9]Undergrad Hispanic'!AE19</f>
        <v>9729</v>
      </c>
      <c r="AF19" s="113">
        <f>+'[9]Undergrad Hispanic'!AF19</f>
        <v>10188</v>
      </c>
      <c r="AG19" s="113">
        <f>+'[9]Undergrad Hispanic'!AG19</f>
        <v>11070</v>
      </c>
      <c r="AH19" s="113">
        <f>+'[9]Undergrad Hispanic'!AH19</f>
        <v>11843</v>
      </c>
      <c r="AI19" s="113">
        <f>+'[9]Undergrad Hispanic'!AI19</f>
        <v>12913</v>
      </c>
      <c r="AJ19" s="42">
        <f t="shared" si="0"/>
        <v>3662</v>
      </c>
    </row>
    <row r="20" spans="1:36" ht="12.95" customHeight="1">
      <c r="A20" s="1" t="str">
        <f>+'[9]Undergrad Hispanic'!A20</f>
        <v>Texas</v>
      </c>
      <c r="B20" s="111">
        <f>+'[9]Undergrad Hispanic'!B20</f>
        <v>66165</v>
      </c>
      <c r="C20" s="111">
        <f>+'[9]Undergrad Hispanic'!C20</f>
        <v>72718</v>
      </c>
      <c r="D20" s="111">
        <f>+'[9]Undergrad Hispanic'!D20</f>
        <v>78979</v>
      </c>
      <c r="E20" s="111">
        <f>+'[9]Undergrad Hispanic'!E20</f>
        <v>83398</v>
      </c>
      <c r="F20" s="111">
        <f>+'[9]Undergrad Hispanic'!F20</f>
        <v>96496</v>
      </c>
      <c r="G20" s="111">
        <f>+'[9]Undergrad Hispanic'!G20</f>
        <v>101479</v>
      </c>
      <c r="H20" s="111">
        <f>+'[9]Undergrad Hispanic'!H20</f>
        <v>117808</v>
      </c>
      <c r="I20" s="111">
        <f>+'[9]Undergrad Hispanic'!I20</f>
        <v>139223</v>
      </c>
      <c r="J20" s="111">
        <f>+'[9]Undergrad Hispanic'!J20</f>
        <v>158817</v>
      </c>
      <c r="K20" s="112">
        <f>+'[9]Undergrad Hispanic'!K20</f>
        <v>166659.5</v>
      </c>
      <c r="L20" s="111">
        <f>+'[9]Undergrad Hispanic'!L20</f>
        <v>174502</v>
      </c>
      <c r="M20" s="111">
        <f>+'[9]Undergrad Hispanic'!M20</f>
        <v>183486</v>
      </c>
      <c r="N20" s="111">
        <f>+'[9]Undergrad Hispanic'!N20</f>
        <v>189434</v>
      </c>
      <c r="O20" s="111">
        <f>+'[9]Undergrad Hispanic'!O20</f>
        <v>196587</v>
      </c>
      <c r="P20" s="111">
        <f>+'[9]Undergrad Hispanic'!P20</f>
        <v>202070</v>
      </c>
      <c r="Q20" s="111">
        <f>+'[9]Undergrad Hispanic'!Q20</f>
        <v>209697</v>
      </c>
      <c r="R20" s="111">
        <f>+'[9]Undergrad Hispanic'!R20</f>
        <v>226686</v>
      </c>
      <c r="S20" s="111">
        <f>+'[9]Undergrad Hispanic'!S20</f>
        <v>234964</v>
      </c>
      <c r="T20" s="111">
        <f>+'[9]Undergrad Hispanic'!T20</f>
        <v>255454</v>
      </c>
      <c r="U20" s="111">
        <f>+'[9]Undergrad Hispanic'!U20</f>
        <v>272291</v>
      </c>
      <c r="V20" s="111">
        <f>+'[9]Undergrad Hispanic'!V20</f>
        <v>291365</v>
      </c>
      <c r="W20" s="111">
        <f>+'[9]Undergrad Hispanic'!W20</f>
        <v>298831</v>
      </c>
      <c r="X20" s="111">
        <f>+'[9]Undergrad Hispanic'!X20</f>
        <v>312100</v>
      </c>
      <c r="Y20" s="111">
        <f>+'[9]Undergrad Hispanic'!Y20</f>
        <v>321997</v>
      </c>
      <c r="Z20" s="111">
        <f>+'[9]Undergrad Hispanic'!Z20</f>
        <v>347035</v>
      </c>
      <c r="AA20" s="113">
        <f>+'[9]Undergrad Hispanic'!AA20</f>
        <v>397504</v>
      </c>
      <c r="AB20" s="113">
        <f>+'[9]Undergrad Hispanic'!AB20</f>
        <v>424865</v>
      </c>
      <c r="AC20" s="113">
        <f>+'[9]Undergrad Hispanic'!AC20</f>
        <v>455007</v>
      </c>
      <c r="AD20" s="113">
        <f>+'[9]Undergrad Hispanic'!AD20</f>
        <v>466378</v>
      </c>
      <c r="AE20" s="113">
        <f>+'[9]Undergrad Hispanic'!AE20</f>
        <v>481971</v>
      </c>
      <c r="AF20" s="113">
        <f>+'[9]Undergrad Hispanic'!AF20</f>
        <v>492898</v>
      </c>
      <c r="AG20" s="113">
        <f>+'[9]Undergrad Hispanic'!AG20</f>
        <v>513836</v>
      </c>
      <c r="AH20" s="113">
        <f>+'[9]Undergrad Hispanic'!AH20</f>
        <v>542891</v>
      </c>
      <c r="AI20" s="113">
        <f>+'[9]Undergrad Hispanic'!AI20</f>
        <v>564959</v>
      </c>
      <c r="AJ20" s="42">
        <f t="shared" si="0"/>
        <v>98581</v>
      </c>
    </row>
    <row r="21" spans="1:36" ht="12.95" customHeight="1">
      <c r="A21" s="1" t="str">
        <f>+'[9]Undergrad Hispanic'!A21</f>
        <v>Virginia</v>
      </c>
      <c r="B21" s="111">
        <f>+'[9]Undergrad Hispanic'!B21</f>
        <v>917</v>
      </c>
      <c r="C21" s="111">
        <f>+'[9]Undergrad Hispanic'!C21</f>
        <v>1323</v>
      </c>
      <c r="D21" s="111">
        <f>+'[9]Undergrad Hispanic'!D21</f>
        <v>1816</v>
      </c>
      <c r="E21" s="111">
        <f>+'[9]Undergrad Hispanic'!E21</f>
        <v>2056</v>
      </c>
      <c r="F21" s="111">
        <f>+'[9]Undergrad Hispanic'!F21</f>
        <v>2398</v>
      </c>
      <c r="G21" s="111">
        <f>+'[9]Undergrad Hispanic'!G21</f>
        <v>2939</v>
      </c>
      <c r="H21" s="111">
        <f>+'[9]Undergrad Hispanic'!H21</f>
        <v>3421</v>
      </c>
      <c r="I21" s="111">
        <f>+'[9]Undergrad Hispanic'!I21</f>
        <v>4349</v>
      </c>
      <c r="J21" s="111">
        <f>+'[9]Undergrad Hispanic'!J21</f>
        <v>5349</v>
      </c>
      <c r="K21" s="112">
        <f>+'[9]Undergrad Hispanic'!K21</f>
        <v>5853.5</v>
      </c>
      <c r="L21" s="111">
        <f>+'[9]Undergrad Hispanic'!L21</f>
        <v>6358</v>
      </c>
      <c r="M21" s="111">
        <f>+'[9]Undergrad Hispanic'!M21</f>
        <v>7204</v>
      </c>
      <c r="N21" s="111">
        <f>+'[9]Undergrad Hispanic'!N21</f>
        <v>7221</v>
      </c>
      <c r="O21" s="111">
        <f>+'[9]Undergrad Hispanic'!O21</f>
        <v>8100</v>
      </c>
      <c r="P21" s="111">
        <f>+'[9]Undergrad Hispanic'!P21</f>
        <v>8785</v>
      </c>
      <c r="Q21" s="111">
        <f>+'[9]Undergrad Hispanic'!Q21</f>
        <v>9712</v>
      </c>
      <c r="R21" s="111">
        <f>+'[9]Undergrad Hispanic'!R21</f>
        <v>9906</v>
      </c>
      <c r="S21" s="111">
        <f>+'[9]Undergrad Hispanic'!S21</f>
        <v>10606</v>
      </c>
      <c r="T21" s="111">
        <f>+'[9]Undergrad Hispanic'!T21</f>
        <v>11305</v>
      </c>
      <c r="U21" s="111">
        <f>+'[9]Undergrad Hispanic'!U21</f>
        <v>11993</v>
      </c>
      <c r="V21" s="111">
        <f>+'[9]Undergrad Hispanic'!V21</f>
        <v>13025</v>
      </c>
      <c r="W21" s="111">
        <f>+'[9]Undergrad Hispanic'!W21</f>
        <v>14240</v>
      </c>
      <c r="X21" s="111">
        <f>+'[9]Undergrad Hispanic'!X21</f>
        <v>15616</v>
      </c>
      <c r="Y21" s="111">
        <f>+'[9]Undergrad Hispanic'!Y21</f>
        <v>17249</v>
      </c>
      <c r="Z21" s="111">
        <f>+'[9]Undergrad Hispanic'!Z21</f>
        <v>18872</v>
      </c>
      <c r="AA21" s="113">
        <f>+'[9]Undergrad Hispanic'!AA21</f>
        <v>22989</v>
      </c>
      <c r="AB21" s="113">
        <f>+'[9]Undergrad Hispanic'!AB21</f>
        <v>26371</v>
      </c>
      <c r="AC21" s="113">
        <f>+'[9]Undergrad Hispanic'!AC21</f>
        <v>30573</v>
      </c>
      <c r="AD21" s="113">
        <f>+'[9]Undergrad Hispanic'!AD21</f>
        <v>31989</v>
      </c>
      <c r="AE21" s="113">
        <f>+'[9]Undergrad Hispanic'!AE21</f>
        <v>33813</v>
      </c>
      <c r="AF21" s="113">
        <f>+'[9]Undergrad Hispanic'!AF21</f>
        <v>35168</v>
      </c>
      <c r="AG21" s="113">
        <f>+'[9]Undergrad Hispanic'!AG21</f>
        <v>37947</v>
      </c>
      <c r="AH21" s="113">
        <f>+'[9]Undergrad Hispanic'!AH21</f>
        <v>38731</v>
      </c>
      <c r="AI21" s="113">
        <f>+'[9]Undergrad Hispanic'!AI21</f>
        <v>40084</v>
      </c>
      <c r="AJ21" s="42">
        <f t="shared" si="0"/>
        <v>8095</v>
      </c>
    </row>
    <row r="22" spans="1:36" ht="12.95" customHeight="1">
      <c r="A22" s="4" t="str">
        <f>+'[9]Undergrad Hispanic'!A22</f>
        <v>West Virginia</v>
      </c>
      <c r="B22" s="114">
        <f>+'[9]Undergrad Hispanic'!B22</f>
        <v>163</v>
      </c>
      <c r="C22" s="114">
        <f>+'[9]Undergrad Hispanic'!C22</f>
        <v>144</v>
      </c>
      <c r="D22" s="114">
        <f>+'[9]Undergrad Hispanic'!D22</f>
        <v>216</v>
      </c>
      <c r="E22" s="114">
        <f>+'[9]Undergrad Hispanic'!E22</f>
        <v>239</v>
      </c>
      <c r="F22" s="114">
        <f>+'[9]Undergrad Hispanic'!F22</f>
        <v>208</v>
      </c>
      <c r="G22" s="114">
        <f>+'[9]Undergrad Hispanic'!G22</f>
        <v>238</v>
      </c>
      <c r="H22" s="114">
        <f>+'[9]Undergrad Hispanic'!H22</f>
        <v>286</v>
      </c>
      <c r="I22" s="114">
        <f>+'[9]Undergrad Hispanic'!I22</f>
        <v>324</v>
      </c>
      <c r="J22" s="114">
        <f>+'[9]Undergrad Hispanic'!J22</f>
        <v>393</v>
      </c>
      <c r="K22" s="115">
        <f>+'[9]Undergrad Hispanic'!K22</f>
        <v>395.5</v>
      </c>
      <c r="L22" s="114">
        <f>+'[9]Undergrad Hispanic'!L22</f>
        <v>398</v>
      </c>
      <c r="M22" s="114">
        <f>+'[9]Undergrad Hispanic'!M22</f>
        <v>411</v>
      </c>
      <c r="N22" s="114">
        <f>+'[9]Undergrad Hispanic'!N22</f>
        <v>444</v>
      </c>
      <c r="O22" s="114">
        <f>+'[9]Undergrad Hispanic'!O22</f>
        <v>857</v>
      </c>
      <c r="P22" s="114">
        <f>+'[9]Undergrad Hispanic'!P22</f>
        <v>507</v>
      </c>
      <c r="Q22" s="114">
        <f>+'[9]Undergrad Hispanic'!Q22</f>
        <v>566</v>
      </c>
      <c r="R22" s="114">
        <f>+'[9]Undergrad Hispanic'!R22</f>
        <v>569</v>
      </c>
      <c r="S22" s="114">
        <f>+'[9]Undergrad Hispanic'!S22</f>
        <v>621</v>
      </c>
      <c r="T22" s="114">
        <f>+'[9]Undergrad Hispanic'!T22</f>
        <v>672</v>
      </c>
      <c r="U22" s="114">
        <f>+'[9]Undergrad Hispanic'!U22</f>
        <v>778</v>
      </c>
      <c r="V22" s="114">
        <f>+'[9]Undergrad Hispanic'!V22</f>
        <v>818</v>
      </c>
      <c r="W22" s="114">
        <f>+'[9]Undergrad Hispanic'!W22</f>
        <v>956</v>
      </c>
      <c r="X22" s="114">
        <f>+'[9]Undergrad Hispanic'!X22</f>
        <v>1088</v>
      </c>
      <c r="Y22" s="114">
        <f>+'[9]Undergrad Hispanic'!Y22</f>
        <v>2027</v>
      </c>
      <c r="Z22" s="114">
        <f>+'[9]Undergrad Hispanic'!Z22</f>
        <v>2791</v>
      </c>
      <c r="AA22" s="116">
        <f>+'[9]Undergrad Hispanic'!AA22</f>
        <v>4326</v>
      </c>
      <c r="AB22" s="116">
        <f>+'[9]Undergrad Hispanic'!AB22</f>
        <v>4908</v>
      </c>
      <c r="AC22" s="116">
        <f>+'[9]Undergrad Hispanic'!AC22</f>
        <v>1766</v>
      </c>
      <c r="AD22" s="116">
        <f>+'[9]Undergrad Hispanic'!AD22</f>
        <v>1751</v>
      </c>
      <c r="AE22" s="116">
        <f>+'[9]Undergrad Hispanic'!AE22</f>
        <v>1885</v>
      </c>
      <c r="AF22" s="116">
        <f>+'[9]Undergrad Hispanic'!AF22</f>
        <v>1883</v>
      </c>
      <c r="AG22" s="116">
        <f>+'[9]Undergrad Hispanic'!AG22</f>
        <v>1959</v>
      </c>
      <c r="AH22" s="116">
        <f>+'[9]Undergrad Hispanic'!AH22</f>
        <v>2028</v>
      </c>
      <c r="AI22" s="116">
        <f>+'[9]Undergrad Hispanic'!AI22</f>
        <v>2114</v>
      </c>
      <c r="AJ22" s="42">
        <f t="shared" si="0"/>
        <v>363</v>
      </c>
    </row>
    <row r="23" spans="1:36" ht="12.95" customHeight="1">
      <c r="A23" s="1" t="str">
        <f>+'[9]Undergrad Hispanic'!A23</f>
        <v>West</v>
      </c>
      <c r="B23" s="109">
        <f>+'[9]Undergrad Hispanic'!B23</f>
        <v>176737</v>
      </c>
      <c r="C23" s="109">
        <f>+'[9]Undergrad Hispanic'!C23</f>
        <v>182994</v>
      </c>
      <c r="D23" s="109">
        <f>+'[9]Undergrad Hispanic'!D23</f>
        <v>203224</v>
      </c>
      <c r="E23" s="109">
        <f>+'[9]Undergrad Hispanic'!E23</f>
        <v>223089</v>
      </c>
      <c r="F23" s="109">
        <f>+'[9]Undergrad Hispanic'!F23</f>
        <v>199779</v>
      </c>
      <c r="G23" s="109">
        <f>+'[9]Undergrad Hispanic'!G23</f>
        <v>232360</v>
      </c>
      <c r="H23" s="109">
        <f>+'[9]Undergrad Hispanic'!H23</f>
        <v>273884</v>
      </c>
      <c r="I23" s="109">
        <f>+'[9]Undergrad Hispanic'!I23</f>
        <v>302909</v>
      </c>
      <c r="J23" s="109">
        <f>+'[9]Undergrad Hispanic'!J23</f>
        <v>399277</v>
      </c>
      <c r="K23" s="109">
        <f>+'[9]Undergrad Hispanic'!K23</f>
        <v>416646.5</v>
      </c>
      <c r="L23" s="109">
        <f>+'[9]Undergrad Hispanic'!L23</f>
        <v>434016</v>
      </c>
      <c r="M23" s="109">
        <f>+'[9]Undergrad Hispanic'!M23</f>
        <v>453798</v>
      </c>
      <c r="N23" s="109">
        <f>+'[9]Undergrad Hispanic'!N23</f>
        <v>482535</v>
      </c>
      <c r="O23" s="109">
        <f>+'[9]Undergrad Hispanic'!O23</f>
        <v>515542</v>
      </c>
      <c r="P23" s="109">
        <f>+'[9]Undergrad Hispanic'!P23</f>
        <v>496334</v>
      </c>
      <c r="Q23" s="109">
        <f>+'[9]Undergrad Hispanic'!Q23</f>
        <v>565252</v>
      </c>
      <c r="R23" s="109">
        <f>+'[9]Undergrad Hispanic'!R23</f>
        <v>599712</v>
      </c>
      <c r="S23" s="109">
        <f>+'[9]Undergrad Hispanic'!S23</f>
        <v>649513</v>
      </c>
      <c r="T23" s="109">
        <f>+'[9]Undergrad Hispanic'!T23</f>
        <v>676365</v>
      </c>
      <c r="U23" s="109">
        <f>+'[9]Undergrad Hispanic'!U23</f>
        <v>675118</v>
      </c>
      <c r="V23" s="109">
        <f>+'[9]Undergrad Hispanic'!V23</f>
        <v>704770</v>
      </c>
      <c r="W23" s="109">
        <f>+'[9]Undergrad Hispanic'!W23</f>
        <v>737960</v>
      </c>
      <c r="X23" s="109">
        <f>+'[9]Undergrad Hispanic'!X23</f>
        <v>754564</v>
      </c>
      <c r="Y23" s="109">
        <f>+'[9]Undergrad Hispanic'!Y23</f>
        <v>808314</v>
      </c>
      <c r="Z23" s="109">
        <f>+'[9]Undergrad Hispanic'!Z23</f>
        <v>886938</v>
      </c>
      <c r="AA23" s="109">
        <f>+'[9]Undergrad Hispanic'!AA23</f>
        <v>952692</v>
      </c>
      <c r="AB23" s="109">
        <f>+'[9]Undergrad Hispanic'!AB23</f>
        <v>1037155</v>
      </c>
      <c r="AC23" s="109">
        <f>+'[9]Undergrad Hispanic'!AC23</f>
        <v>1084904</v>
      </c>
      <c r="AD23" s="109">
        <f>+'[9]Undergrad Hispanic'!AD23</f>
        <v>1139045</v>
      </c>
      <c r="AE23" s="109">
        <f>+'[9]Undergrad Hispanic'!AE23</f>
        <v>1194251</v>
      </c>
      <c r="AF23" s="109">
        <f>+'[9]Undergrad Hispanic'!AF23</f>
        <v>1246586</v>
      </c>
      <c r="AG23" s="109">
        <f>+'[9]Undergrad Hispanic'!AG23</f>
        <v>1286829</v>
      </c>
      <c r="AH23" s="109">
        <f>+'[9]Undergrad Hispanic'!AH23</f>
        <v>1328277</v>
      </c>
      <c r="AI23" s="109">
        <f>+'[9]Undergrad Hispanic'!AI23</f>
        <v>1365819</v>
      </c>
      <c r="AJ23" s="42">
        <f t="shared" si="0"/>
        <v>226774</v>
      </c>
    </row>
    <row r="24" spans="1:36" s="41" customFormat="1" ht="12.95" customHeight="1">
      <c r="A24" s="26" t="str">
        <f>+'[9]Undergrad Hispanic'!A24</f>
        <v xml:space="preserve">   as a percent of U.S.</v>
      </c>
      <c r="B24" s="110">
        <f>+'[9]Undergrad Hispanic'!B24</f>
        <v>50.133036058728756</v>
      </c>
      <c r="C24" s="110">
        <f>+'[9]Undergrad Hispanic'!C24</f>
        <v>47.715574561289145</v>
      </c>
      <c r="D24" s="110">
        <f>+'[9]Undergrad Hispanic'!D24</f>
        <v>46.986578500167624</v>
      </c>
      <c r="E24" s="110">
        <f>+'[9]Undergrad Hispanic'!E24</f>
        <v>46.552425707554548</v>
      </c>
      <c r="F24" s="110">
        <f>+'[9]Undergrad Hispanic'!F24</f>
        <v>44.595915852634967</v>
      </c>
      <c r="G24" s="110">
        <f>+'[9]Undergrad Hispanic'!G24</f>
        <v>42.643938893415843</v>
      </c>
      <c r="H24" s="110">
        <f>+'[9]Undergrad Hispanic'!H24</f>
        <v>43.479033912135151</v>
      </c>
      <c r="I24" s="110">
        <f>+'[9]Undergrad Hispanic'!I24</f>
        <v>41.851555052019293</v>
      </c>
      <c r="J24" s="110">
        <f>+'[9]Undergrad Hispanic'!J24</f>
        <v>45.151094691585449</v>
      </c>
      <c r="K24" s="110">
        <f>+'[9]Undergrad Hispanic'!K24</f>
        <v>45.06761551208664</v>
      </c>
      <c r="L24" s="110">
        <f>+'[9]Undergrad Hispanic'!L24</f>
        <v>44.991090226616123</v>
      </c>
      <c r="M24" s="110">
        <f>+'[9]Undergrad Hispanic'!M24</f>
        <v>44.971503717746579</v>
      </c>
      <c r="N24" s="110">
        <f>+'[9]Undergrad Hispanic'!N24</f>
        <v>45.402239367707942</v>
      </c>
      <c r="O24" s="110">
        <f>+'[9]Undergrad Hispanic'!O24</f>
        <v>45.895390181412232</v>
      </c>
      <c r="P24" s="110">
        <f>+'[9]Undergrad Hispanic'!P24</f>
        <v>44.864646946737388</v>
      </c>
      <c r="Q24" s="110">
        <f>+'[9]Undergrad Hispanic'!Q24</f>
        <v>46.647845293927837</v>
      </c>
      <c r="R24" s="110">
        <f>+'[9]Undergrad Hispanic'!R24</f>
        <v>47.245895905122495</v>
      </c>
      <c r="S24" s="110">
        <f>+'[9]Undergrad Hispanic'!S24</f>
        <v>47.959491838927264</v>
      </c>
      <c r="T24" s="110">
        <f>+'[9]Undergrad Hispanic'!T24</f>
        <v>47.297755617948063</v>
      </c>
      <c r="U24" s="110">
        <f>+'[9]Undergrad Hispanic'!U24</f>
        <v>45.629739171927817</v>
      </c>
      <c r="V24" s="110">
        <f>+'[9]Undergrad Hispanic'!V24</f>
        <v>45.433564765570104</v>
      </c>
      <c r="W24" s="110">
        <f>+'[9]Undergrad Hispanic'!W24</f>
        <v>45.754717858513537</v>
      </c>
      <c r="X24" s="110">
        <f>+'[9]Undergrad Hispanic'!X24</f>
        <v>45.226831231617858</v>
      </c>
      <c r="Y24" s="110">
        <f>+'[9]Undergrad Hispanic'!Y24</f>
        <v>45.627887679328943</v>
      </c>
      <c r="Z24" s="110">
        <f>+'[9]Undergrad Hispanic'!Z24</f>
        <v>45.780918603888914</v>
      </c>
      <c r="AA24" s="110">
        <f>+'[9]Undergrad Hispanic'!AA24</f>
        <v>44.34235733714624</v>
      </c>
      <c r="AB24" s="110">
        <f>+'[9]Undergrad Hispanic'!AB24</f>
        <v>44.389257436336401</v>
      </c>
      <c r="AC24" s="110">
        <f>+'[9]Undergrad Hispanic'!AC24</f>
        <v>43.799766084515596</v>
      </c>
      <c r="AD24" s="110">
        <f>+'[9]Undergrad Hispanic'!AD24</f>
        <v>43.978214848451039</v>
      </c>
      <c r="AE24" s="110">
        <f>+'[9]Undergrad Hispanic'!AE24</f>
        <v>44.181593318069105</v>
      </c>
      <c r="AF24" s="110">
        <f>+'[9]Undergrad Hispanic'!AF24</f>
        <v>44.432127790316208</v>
      </c>
      <c r="AG24" s="110">
        <f>+'[9]Undergrad Hispanic'!AG24</f>
        <v>44.38979209570428</v>
      </c>
      <c r="AH24" s="110">
        <f>+'[9]Undergrad Hispanic'!AH24</f>
        <v>44.110998384373083</v>
      </c>
      <c r="AI24" s="110">
        <f>+'[9]Undergrad Hispanic'!AI24</f>
        <v>43.858963506818625</v>
      </c>
      <c r="AJ24" s="42">
        <f t="shared" si="0"/>
        <v>-0.11925134163241324</v>
      </c>
    </row>
    <row r="25" spans="1:36" ht="12.95" customHeight="1">
      <c r="A25" s="1" t="str">
        <f>+'[9]Undergrad Hispanic'!A25</f>
        <v>Alaska</v>
      </c>
      <c r="B25" s="111">
        <f>+'[9]Undergrad Hispanic'!B25</f>
        <v>307</v>
      </c>
      <c r="C25" s="111">
        <f>+'[9]Undergrad Hispanic'!C25</f>
        <v>321</v>
      </c>
      <c r="D25" s="111">
        <f>+'[9]Undergrad Hispanic'!D25</f>
        <v>203</v>
      </c>
      <c r="E25" s="111">
        <f>+'[9]Undergrad Hispanic'!E25</f>
        <v>270</v>
      </c>
      <c r="F25" s="111">
        <f>+'[9]Undergrad Hispanic'!F25</f>
        <v>406</v>
      </c>
      <c r="G25" s="111">
        <f>+'[9]Undergrad Hispanic'!G25</f>
        <v>391</v>
      </c>
      <c r="H25" s="111">
        <f>+'[9]Undergrad Hispanic'!H25</f>
        <v>511</v>
      </c>
      <c r="I25" s="111">
        <f>+'[9]Undergrad Hispanic'!I25</f>
        <v>622</v>
      </c>
      <c r="J25" s="111">
        <f>+'[9]Undergrad Hispanic'!J25</f>
        <v>715</v>
      </c>
      <c r="K25" s="112">
        <f>+'[9]Undergrad Hispanic'!K25</f>
        <v>697.5</v>
      </c>
      <c r="L25" s="111">
        <f>+'[9]Undergrad Hispanic'!L25</f>
        <v>680</v>
      </c>
      <c r="M25" s="111">
        <f>+'[9]Undergrad Hispanic'!M25</f>
        <v>771</v>
      </c>
      <c r="N25" s="111">
        <f>+'[9]Undergrad Hispanic'!N25</f>
        <v>698</v>
      </c>
      <c r="O25" s="111">
        <f>+'[9]Undergrad Hispanic'!O25</f>
        <v>819</v>
      </c>
      <c r="P25" s="111">
        <f>+'[9]Undergrad Hispanic'!P25</f>
        <v>754</v>
      </c>
      <c r="Q25" s="111">
        <f>+'[9]Undergrad Hispanic'!Q25</f>
        <v>782</v>
      </c>
      <c r="R25" s="111">
        <f>+'[9]Undergrad Hispanic'!R25</f>
        <v>813</v>
      </c>
      <c r="S25" s="111">
        <f>+'[9]Undergrad Hispanic'!S25</f>
        <v>816</v>
      </c>
      <c r="T25" s="111">
        <f>+'[9]Undergrad Hispanic'!T25</f>
        <v>913</v>
      </c>
      <c r="U25" s="111">
        <f>+'[9]Undergrad Hispanic'!U25</f>
        <v>912</v>
      </c>
      <c r="V25" s="111">
        <f>+'[9]Undergrad Hispanic'!V25</f>
        <v>941</v>
      </c>
      <c r="W25" s="111">
        <f>+'[9]Undergrad Hispanic'!W25</f>
        <v>967</v>
      </c>
      <c r="X25" s="111">
        <f>+'[9]Undergrad Hispanic'!X25</f>
        <v>1001</v>
      </c>
      <c r="Y25" s="111">
        <f>+'[9]Undergrad Hispanic'!Y25</f>
        <v>1113</v>
      </c>
      <c r="Z25" s="111">
        <f>+'[9]Undergrad Hispanic'!Z25</f>
        <v>1131</v>
      </c>
      <c r="AA25" s="113">
        <f>+'[9]Undergrad Hispanic'!AA25</f>
        <v>939</v>
      </c>
      <c r="AB25" s="113">
        <f>+'[9]Undergrad Hispanic'!AB25</f>
        <v>1729</v>
      </c>
      <c r="AC25" s="113">
        <f>+'[9]Undergrad Hispanic'!AC25</f>
        <v>2147</v>
      </c>
      <c r="AD25" s="113">
        <f>+'[9]Undergrad Hispanic'!AD25</f>
        <v>2096</v>
      </c>
      <c r="AE25" s="113">
        <f>+'[9]Undergrad Hispanic'!AE25</f>
        <v>2489</v>
      </c>
      <c r="AF25" s="113">
        <f>+'[9]Undergrad Hispanic'!AF25</f>
        <v>2775</v>
      </c>
      <c r="AG25" s="113">
        <f>+'[9]Undergrad Hispanic'!AG25</f>
        <v>2370</v>
      </c>
      <c r="AH25" s="113">
        <f>+'[9]Undergrad Hispanic'!AH25</f>
        <v>1866</v>
      </c>
      <c r="AI25" s="113">
        <f>+'[9]Undergrad Hispanic'!AI25</f>
        <v>1887</v>
      </c>
      <c r="AJ25" s="42">
        <f t="shared" si="0"/>
        <v>-209</v>
      </c>
    </row>
    <row r="26" spans="1:36" ht="12.95" customHeight="1">
      <c r="A26" s="1" t="str">
        <f>+'[9]Undergrad Hispanic'!A26</f>
        <v>Arizona</v>
      </c>
      <c r="B26" s="111">
        <f>+'[9]Undergrad Hispanic'!B26</f>
        <v>13390</v>
      </c>
      <c r="C26" s="111">
        <f>+'[9]Undergrad Hispanic'!C26</f>
        <v>14968</v>
      </c>
      <c r="D26" s="111">
        <f>+'[9]Undergrad Hispanic'!D26</f>
        <v>14321</v>
      </c>
      <c r="E26" s="111">
        <f>+'[9]Undergrad Hispanic'!E26</f>
        <v>16153</v>
      </c>
      <c r="F26" s="111">
        <f>+'[9]Undergrad Hispanic'!F26</f>
        <v>17282</v>
      </c>
      <c r="G26" s="111">
        <f>+'[9]Undergrad Hispanic'!G26</f>
        <v>19892</v>
      </c>
      <c r="H26" s="111">
        <f>+'[9]Undergrad Hispanic'!H26</f>
        <v>24651</v>
      </c>
      <c r="I26" s="111">
        <f>+'[9]Undergrad Hispanic'!I26</f>
        <v>28134</v>
      </c>
      <c r="J26" s="111">
        <f>+'[9]Undergrad Hispanic'!J26</f>
        <v>32209</v>
      </c>
      <c r="K26" s="112">
        <f>+'[9]Undergrad Hispanic'!K26</f>
        <v>33925</v>
      </c>
      <c r="L26" s="111">
        <f>+'[9]Undergrad Hispanic'!L26</f>
        <v>35641</v>
      </c>
      <c r="M26" s="111">
        <f>+'[9]Undergrad Hispanic'!M26</f>
        <v>36241</v>
      </c>
      <c r="N26" s="111">
        <f>+'[9]Undergrad Hispanic'!N26</f>
        <v>39900</v>
      </c>
      <c r="O26" s="111">
        <f>+'[9]Undergrad Hispanic'!O26</f>
        <v>42013</v>
      </c>
      <c r="P26" s="111">
        <f>+'[9]Undergrad Hispanic'!P26</f>
        <v>42994</v>
      </c>
      <c r="Q26" s="111">
        <f>+'[9]Undergrad Hispanic'!Q26</f>
        <v>49373</v>
      </c>
      <c r="R26" s="111">
        <f>+'[9]Undergrad Hispanic'!R26</f>
        <v>49116</v>
      </c>
      <c r="S26" s="111">
        <f>+'[9]Undergrad Hispanic'!S26</f>
        <v>51257</v>
      </c>
      <c r="T26" s="111">
        <f>+'[9]Undergrad Hispanic'!T26</f>
        <v>54323</v>
      </c>
      <c r="U26" s="111">
        <f>+'[9]Undergrad Hispanic'!U26</f>
        <v>59476</v>
      </c>
      <c r="V26" s="111">
        <f>+'[9]Undergrad Hispanic'!V26</f>
        <v>64743</v>
      </c>
      <c r="W26" s="111">
        <f>+'[9]Undergrad Hispanic'!W26</f>
        <v>70907</v>
      </c>
      <c r="X26" s="111">
        <f>+'[9]Undergrad Hispanic'!X26</f>
        <v>65395</v>
      </c>
      <c r="Y26" s="111">
        <f>+'[9]Undergrad Hispanic'!Y26</f>
        <v>74144</v>
      </c>
      <c r="Z26" s="111">
        <f>+'[9]Undergrad Hispanic'!Z26</f>
        <v>83343</v>
      </c>
      <c r="AA26" s="113">
        <f>+'[9]Undergrad Hispanic'!AA26</f>
        <v>94609</v>
      </c>
      <c r="AB26" s="113">
        <f>+'[9]Undergrad Hispanic'!AB26</f>
        <v>102377</v>
      </c>
      <c r="AC26" s="113">
        <f>+'[9]Undergrad Hispanic'!AC26</f>
        <v>91650</v>
      </c>
      <c r="AD26" s="113">
        <f>+'[9]Undergrad Hispanic'!AD26</f>
        <v>109989</v>
      </c>
      <c r="AE26" s="113">
        <f>+'[9]Undergrad Hispanic'!AE26</f>
        <v>111422</v>
      </c>
      <c r="AF26" s="113">
        <f>+'[9]Undergrad Hispanic'!AF26</f>
        <v>112379</v>
      </c>
      <c r="AG26" s="113">
        <f>+'[9]Undergrad Hispanic'!AG26</f>
        <v>115645</v>
      </c>
      <c r="AH26" s="113">
        <f>+'[9]Undergrad Hispanic'!AH26</f>
        <v>114543</v>
      </c>
      <c r="AI26" s="113">
        <f>+'[9]Undergrad Hispanic'!AI26</f>
        <v>122880</v>
      </c>
      <c r="AJ26" s="42">
        <f t="shared" si="0"/>
        <v>12891</v>
      </c>
    </row>
    <row r="27" spans="1:36" ht="12.95" customHeight="1">
      <c r="A27" s="1" t="str">
        <f>+'[9]Undergrad Hispanic'!A27</f>
        <v>California</v>
      </c>
      <c r="B27" s="111">
        <f>+'[9]Undergrad Hispanic'!B27</f>
        <v>134566</v>
      </c>
      <c r="C27" s="111">
        <f>+'[9]Undergrad Hispanic'!C27</f>
        <v>138479</v>
      </c>
      <c r="D27" s="111">
        <f>+'[9]Undergrad Hispanic'!D27</f>
        <v>156832</v>
      </c>
      <c r="E27" s="111">
        <f>+'[9]Undergrad Hispanic'!E27</f>
        <v>174667</v>
      </c>
      <c r="F27" s="111">
        <f>+'[9]Undergrad Hispanic'!F27</f>
        <v>149595</v>
      </c>
      <c r="G27" s="111">
        <f>+'[9]Undergrad Hispanic'!G27</f>
        <v>173011</v>
      </c>
      <c r="H27" s="111">
        <f>+'[9]Undergrad Hispanic'!H27</f>
        <v>204682</v>
      </c>
      <c r="I27" s="111">
        <f>+'[9]Undergrad Hispanic'!I27</f>
        <v>219645</v>
      </c>
      <c r="J27" s="111">
        <f>+'[9]Undergrad Hispanic'!J27</f>
        <v>300169</v>
      </c>
      <c r="K27" s="112">
        <f>+'[9]Undergrad Hispanic'!K27</f>
        <v>312256</v>
      </c>
      <c r="L27" s="111">
        <f>+'[9]Undergrad Hispanic'!L27</f>
        <v>324343</v>
      </c>
      <c r="M27" s="111">
        <f>+'[9]Undergrad Hispanic'!M27</f>
        <v>338327</v>
      </c>
      <c r="N27" s="111">
        <f>+'[9]Undergrad Hispanic'!N27</f>
        <v>360449</v>
      </c>
      <c r="O27" s="111">
        <f>+'[9]Undergrad Hispanic'!O27</f>
        <v>382651</v>
      </c>
      <c r="P27" s="111">
        <f>+'[9]Undergrad Hispanic'!P27</f>
        <v>363969</v>
      </c>
      <c r="Q27" s="111">
        <f>+'[9]Undergrad Hispanic'!Q27</f>
        <v>417700</v>
      </c>
      <c r="R27" s="111">
        <f>+'[9]Undergrad Hispanic'!R27</f>
        <v>456048</v>
      </c>
      <c r="S27" s="111">
        <f>+'[9]Undergrad Hispanic'!S27</f>
        <v>497429</v>
      </c>
      <c r="T27" s="111">
        <f>+'[9]Undergrad Hispanic'!T27</f>
        <v>513859</v>
      </c>
      <c r="U27" s="111">
        <f>+'[9]Undergrad Hispanic'!U27</f>
        <v>498208</v>
      </c>
      <c r="V27" s="111">
        <f>+'[9]Undergrad Hispanic'!V27</f>
        <v>517016</v>
      </c>
      <c r="W27" s="111">
        <f>+'[9]Undergrad Hispanic'!W27</f>
        <v>538482</v>
      </c>
      <c r="X27" s="111">
        <f>+'[9]Undergrad Hispanic'!X27</f>
        <v>557101</v>
      </c>
      <c r="Y27" s="111">
        <f>+'[9]Undergrad Hispanic'!Y27</f>
        <v>594182</v>
      </c>
      <c r="Z27" s="111">
        <f>+'[9]Undergrad Hispanic'!Z27</f>
        <v>648956</v>
      </c>
      <c r="AA27" s="113">
        <f>+'[9]Undergrad Hispanic'!AA27</f>
        <v>682811</v>
      </c>
      <c r="AB27" s="113">
        <f>+'[9]Undergrad Hispanic'!AB27</f>
        <v>737839</v>
      </c>
      <c r="AC27" s="113">
        <f>+'[9]Undergrad Hispanic'!AC27</f>
        <v>791992</v>
      </c>
      <c r="AD27" s="113">
        <f>+'[9]Undergrad Hispanic'!AD27</f>
        <v>815555</v>
      </c>
      <c r="AE27" s="113">
        <f>+'[9]Undergrad Hispanic'!AE27</f>
        <v>862401</v>
      </c>
      <c r="AF27" s="113">
        <f>+'[9]Undergrad Hispanic'!AF27</f>
        <v>909053</v>
      </c>
      <c r="AG27" s="113">
        <f>+'[9]Undergrad Hispanic'!AG27</f>
        <v>942986</v>
      </c>
      <c r="AH27" s="113">
        <f>+'[9]Undergrad Hispanic'!AH27</f>
        <v>973802</v>
      </c>
      <c r="AI27" s="113">
        <f>+'[9]Undergrad Hispanic'!AI27</f>
        <v>991769</v>
      </c>
      <c r="AJ27" s="42">
        <f t="shared" si="0"/>
        <v>176214</v>
      </c>
    </row>
    <row r="28" spans="1:36" ht="12.95" customHeight="1">
      <c r="A28" s="1" t="str">
        <f>+'[9]Undergrad Hispanic'!A28</f>
        <v>Colorado</v>
      </c>
      <c r="B28" s="111">
        <f>+'[9]Undergrad Hispanic'!B28</f>
        <v>8530</v>
      </c>
      <c r="C28" s="111">
        <f>+'[9]Undergrad Hispanic'!C28</f>
        <v>8357</v>
      </c>
      <c r="D28" s="111">
        <f>+'[9]Undergrad Hispanic'!D28</f>
        <v>8514</v>
      </c>
      <c r="E28" s="111">
        <f>+'[9]Undergrad Hispanic'!E28</f>
        <v>8896</v>
      </c>
      <c r="F28" s="111">
        <f>+'[9]Undergrad Hispanic'!F28</f>
        <v>8121</v>
      </c>
      <c r="G28" s="111">
        <f>+'[9]Undergrad Hispanic'!G28</f>
        <v>9008</v>
      </c>
      <c r="H28" s="111">
        <f>+'[9]Undergrad Hispanic'!H28</f>
        <v>12561</v>
      </c>
      <c r="I28" s="111">
        <f>+'[9]Undergrad Hispanic'!I28</f>
        <v>15742</v>
      </c>
      <c r="J28" s="111">
        <f>+'[9]Undergrad Hispanic'!J28</f>
        <v>18663</v>
      </c>
      <c r="K28" s="112">
        <f>+'[9]Undergrad Hispanic'!K28</f>
        <v>19077</v>
      </c>
      <c r="L28" s="111">
        <f>+'[9]Undergrad Hispanic'!L28</f>
        <v>19491</v>
      </c>
      <c r="M28" s="111">
        <f>+'[9]Undergrad Hispanic'!M28</f>
        <v>20487</v>
      </c>
      <c r="N28" s="111">
        <f>+'[9]Undergrad Hispanic'!N28</f>
        <v>21155</v>
      </c>
      <c r="O28" s="111">
        <f>+'[9]Undergrad Hispanic'!O28</f>
        <v>22726</v>
      </c>
      <c r="P28" s="111">
        <f>+'[9]Undergrad Hispanic'!P28</f>
        <v>22530</v>
      </c>
      <c r="Q28" s="111">
        <f>+'[9]Undergrad Hispanic'!Q28</f>
        <v>23417</v>
      </c>
      <c r="R28" s="111">
        <f>+'[9]Undergrad Hispanic'!R28</f>
        <v>22967</v>
      </c>
      <c r="S28" s="111">
        <f>+'[9]Undergrad Hispanic'!S28</f>
        <v>23762</v>
      </c>
      <c r="T28" s="111">
        <f>+'[9]Undergrad Hispanic'!T28</f>
        <v>25445</v>
      </c>
      <c r="U28" s="111">
        <f>+'[9]Undergrad Hispanic'!U28</f>
        <v>27122</v>
      </c>
      <c r="V28" s="111">
        <f>+'[9]Undergrad Hispanic'!V28</f>
        <v>27968</v>
      </c>
      <c r="W28" s="111">
        <f>+'[9]Undergrad Hispanic'!W28</f>
        <v>28371</v>
      </c>
      <c r="X28" s="111">
        <f>+'[9]Undergrad Hispanic'!X28</f>
        <v>29278</v>
      </c>
      <c r="Y28" s="111">
        <f>+'[9]Undergrad Hispanic'!Y28</f>
        <v>30753</v>
      </c>
      <c r="Z28" s="111">
        <f>+'[9]Undergrad Hispanic'!Z28</f>
        <v>32233</v>
      </c>
      <c r="AA28" s="113">
        <f>+'[9]Undergrad Hispanic'!AA28</f>
        <v>36424</v>
      </c>
      <c r="AB28" s="113">
        <f>+'[9]Undergrad Hispanic'!AB28</f>
        <v>40952</v>
      </c>
      <c r="AC28" s="113">
        <f>+'[9]Undergrad Hispanic'!AC28</f>
        <v>40059</v>
      </c>
      <c r="AD28" s="113">
        <f>+'[9]Undergrad Hispanic'!AD28</f>
        <v>42586</v>
      </c>
      <c r="AE28" s="113">
        <f>+'[9]Undergrad Hispanic'!AE28</f>
        <v>43069</v>
      </c>
      <c r="AF28" s="113">
        <f>+'[9]Undergrad Hispanic'!AF28</f>
        <v>43936</v>
      </c>
      <c r="AG28" s="113">
        <f>+'[9]Undergrad Hispanic'!AG28</f>
        <v>44186</v>
      </c>
      <c r="AH28" s="113">
        <f>+'[9]Undergrad Hispanic'!AH28</f>
        <v>49010</v>
      </c>
      <c r="AI28" s="113">
        <f>+'[9]Undergrad Hispanic'!AI28</f>
        <v>52491</v>
      </c>
      <c r="AJ28" s="42">
        <f t="shared" si="0"/>
        <v>9905</v>
      </c>
    </row>
    <row r="29" spans="1:36" ht="12.95" customHeight="1">
      <c r="A29" s="1" t="str">
        <f>+'[9]Undergrad Hispanic'!A29</f>
        <v>Hawaii</v>
      </c>
      <c r="B29" s="111">
        <f>+'[9]Undergrad Hispanic'!B29</f>
        <v>1178</v>
      </c>
      <c r="C29" s="111">
        <f>+'[9]Undergrad Hispanic'!C29</f>
        <v>1361</v>
      </c>
      <c r="D29" s="111">
        <f>+'[9]Undergrad Hispanic'!D29</f>
        <v>1221</v>
      </c>
      <c r="E29" s="111">
        <f>+'[9]Undergrad Hispanic'!E29</f>
        <v>1410</v>
      </c>
      <c r="F29" s="111">
        <f>+'[9]Undergrad Hispanic'!F29</f>
        <v>784</v>
      </c>
      <c r="G29" s="111">
        <f>+'[9]Undergrad Hispanic'!G29</f>
        <v>626</v>
      </c>
      <c r="H29" s="111">
        <f>+'[9]Undergrad Hispanic'!H29</f>
        <v>803</v>
      </c>
      <c r="I29" s="111">
        <f>+'[9]Undergrad Hispanic'!I29</f>
        <v>1007</v>
      </c>
      <c r="J29" s="111">
        <f>+'[9]Undergrad Hispanic'!J29</f>
        <v>1144</v>
      </c>
      <c r="K29" s="112">
        <f>+'[9]Undergrad Hispanic'!K29</f>
        <v>1291</v>
      </c>
      <c r="L29" s="111">
        <f>+'[9]Undergrad Hispanic'!L29</f>
        <v>1438</v>
      </c>
      <c r="M29" s="111">
        <f>+'[9]Undergrad Hispanic'!M29</f>
        <v>1266</v>
      </c>
      <c r="N29" s="111">
        <f>+'[9]Undergrad Hispanic'!N29</f>
        <v>1207</v>
      </c>
      <c r="O29" s="111">
        <f>+'[9]Undergrad Hispanic'!O29</f>
        <v>1309</v>
      </c>
      <c r="P29" s="111">
        <f>+'[9]Undergrad Hispanic'!P29</f>
        <v>1398</v>
      </c>
      <c r="Q29" s="111">
        <f>+'[9]Undergrad Hispanic'!Q29</f>
        <v>1463</v>
      </c>
      <c r="R29" s="111">
        <f>+'[9]Undergrad Hispanic'!R29</f>
        <v>1361</v>
      </c>
      <c r="S29" s="111">
        <f>+'[9]Undergrad Hispanic'!S29</f>
        <v>1568</v>
      </c>
      <c r="T29" s="111">
        <f>+'[9]Undergrad Hispanic'!T29</f>
        <v>1618</v>
      </c>
      <c r="U29" s="111">
        <f>+'[9]Undergrad Hispanic'!U29</f>
        <v>1670</v>
      </c>
      <c r="V29" s="111">
        <f>+'[9]Undergrad Hispanic'!V29</f>
        <v>1677</v>
      </c>
      <c r="W29" s="111">
        <f>+'[9]Undergrad Hispanic'!W29</f>
        <v>1762</v>
      </c>
      <c r="X29" s="111">
        <f>+'[9]Undergrad Hispanic'!X29</f>
        <v>1749</v>
      </c>
      <c r="Y29" s="111">
        <f>+'[9]Undergrad Hispanic'!Y29</f>
        <v>1742</v>
      </c>
      <c r="Z29" s="111">
        <f>+'[9]Undergrad Hispanic'!Z29</f>
        <v>1889</v>
      </c>
      <c r="AA29" s="113">
        <f>+'[9]Undergrad Hispanic'!AA29</f>
        <v>2592</v>
      </c>
      <c r="AB29" s="113">
        <f>+'[9]Undergrad Hispanic'!AB29</f>
        <v>5310</v>
      </c>
      <c r="AC29" s="113">
        <f>+'[9]Undergrad Hispanic'!AC29</f>
        <v>6566</v>
      </c>
      <c r="AD29" s="113">
        <f>+'[9]Undergrad Hispanic'!AD29</f>
        <v>6839</v>
      </c>
      <c r="AE29" s="113">
        <f>+'[9]Undergrad Hispanic'!AE29</f>
        <v>6717</v>
      </c>
      <c r="AF29" s="113">
        <f>+'[9]Undergrad Hispanic'!AF29</f>
        <v>6800</v>
      </c>
      <c r="AG29" s="113">
        <f>+'[9]Undergrad Hispanic'!AG29</f>
        <v>6810</v>
      </c>
      <c r="AH29" s="113">
        <f>+'[9]Undergrad Hispanic'!AH29</f>
        <v>6611</v>
      </c>
      <c r="AI29" s="113">
        <f>+'[9]Undergrad Hispanic'!AI29</f>
        <v>6735</v>
      </c>
      <c r="AJ29" s="42">
        <f t="shared" si="0"/>
        <v>-104</v>
      </c>
    </row>
    <row r="30" spans="1:36" ht="12.95" customHeight="1">
      <c r="A30" s="1" t="str">
        <f>+'[9]Undergrad Hispanic'!A30</f>
        <v>Idaho</v>
      </c>
      <c r="B30" s="111">
        <f>+'[9]Undergrad Hispanic'!B30</f>
        <v>368</v>
      </c>
      <c r="C30" s="111">
        <f>+'[9]Undergrad Hispanic'!C30</f>
        <v>308</v>
      </c>
      <c r="D30" s="111">
        <f>+'[9]Undergrad Hispanic'!D30</f>
        <v>585</v>
      </c>
      <c r="E30" s="111">
        <f>+'[9]Undergrad Hispanic'!E30</f>
        <v>530</v>
      </c>
      <c r="F30" s="111">
        <f>+'[9]Undergrad Hispanic'!F30</f>
        <v>568</v>
      </c>
      <c r="G30" s="111">
        <f>+'[9]Undergrad Hispanic'!G30</f>
        <v>649</v>
      </c>
      <c r="H30" s="111">
        <f>+'[9]Undergrad Hispanic'!H30</f>
        <v>581</v>
      </c>
      <c r="I30" s="111">
        <f>+'[9]Undergrad Hispanic'!I30</f>
        <v>879</v>
      </c>
      <c r="J30" s="111">
        <f>+'[9]Undergrad Hispanic'!J30</f>
        <v>1128</v>
      </c>
      <c r="K30" s="112">
        <f>+'[9]Undergrad Hispanic'!K30</f>
        <v>1251.5</v>
      </c>
      <c r="L30" s="111">
        <f>+'[9]Undergrad Hispanic'!L30</f>
        <v>1375</v>
      </c>
      <c r="M30" s="111">
        <f>+'[9]Undergrad Hispanic'!M30</f>
        <v>1545</v>
      </c>
      <c r="N30" s="111">
        <f>+'[9]Undergrad Hispanic'!N30</f>
        <v>1553</v>
      </c>
      <c r="O30" s="111">
        <f>+'[9]Undergrad Hispanic'!O30</f>
        <v>1649</v>
      </c>
      <c r="P30" s="111">
        <f>+'[9]Undergrad Hispanic'!P30</f>
        <v>1693</v>
      </c>
      <c r="Q30" s="111">
        <f>+'[9]Undergrad Hispanic'!Q30</f>
        <v>1746</v>
      </c>
      <c r="R30" s="111">
        <f>+'[9]Undergrad Hispanic'!R30</f>
        <v>1942</v>
      </c>
      <c r="S30" s="111">
        <f>+'[9]Undergrad Hispanic'!S30</f>
        <v>2297</v>
      </c>
      <c r="T30" s="111">
        <f>+'[9]Undergrad Hispanic'!T30</f>
        <v>2460</v>
      </c>
      <c r="U30" s="111">
        <f>+'[9]Undergrad Hispanic'!U30</f>
        <v>2747</v>
      </c>
      <c r="V30" s="111">
        <f>+'[9]Undergrad Hispanic'!V30</f>
        <v>2841</v>
      </c>
      <c r="W30" s="111">
        <f>+'[9]Undergrad Hispanic'!W30</f>
        <v>3202</v>
      </c>
      <c r="X30" s="111">
        <f>+'[9]Undergrad Hispanic'!X30</f>
        <v>3379</v>
      </c>
      <c r="Y30" s="111">
        <f>+'[9]Undergrad Hispanic'!Y30</f>
        <v>3620</v>
      </c>
      <c r="Z30" s="111">
        <f>+'[9]Undergrad Hispanic'!Z30</f>
        <v>4029</v>
      </c>
      <c r="AA30" s="113">
        <f>+'[9]Undergrad Hispanic'!AA30</f>
        <v>4581</v>
      </c>
      <c r="AB30" s="113">
        <f>+'[9]Undergrad Hispanic'!AB30</f>
        <v>4910</v>
      </c>
      <c r="AC30" s="113">
        <f>+'[9]Undergrad Hispanic'!AC30</f>
        <v>5971</v>
      </c>
      <c r="AD30" s="113">
        <f>+'[9]Undergrad Hispanic'!AD30</f>
        <v>8766</v>
      </c>
      <c r="AE30" s="113">
        <f>+'[9]Undergrad Hispanic'!AE30</f>
        <v>8823</v>
      </c>
      <c r="AF30" s="113">
        <f>+'[9]Undergrad Hispanic'!AF30</f>
        <v>8705</v>
      </c>
      <c r="AG30" s="113">
        <f>+'[9]Undergrad Hispanic'!AG30</f>
        <v>8799</v>
      </c>
      <c r="AH30" s="113">
        <f>+'[9]Undergrad Hispanic'!AH30</f>
        <v>9535</v>
      </c>
      <c r="AI30" s="113">
        <f>+'[9]Undergrad Hispanic'!AI30</f>
        <v>10613</v>
      </c>
      <c r="AJ30" s="42">
        <f t="shared" si="0"/>
        <v>1847</v>
      </c>
    </row>
    <row r="31" spans="1:36" ht="12.95" customHeight="1">
      <c r="A31" s="1" t="str">
        <f>+'[9]Undergrad Hispanic'!A31</f>
        <v>Montana</v>
      </c>
      <c r="B31" s="111">
        <f>+'[9]Undergrad Hispanic'!B31</f>
        <v>114</v>
      </c>
      <c r="C31" s="111">
        <f>+'[9]Undergrad Hispanic'!C31</f>
        <v>127</v>
      </c>
      <c r="D31" s="111">
        <f>+'[9]Undergrad Hispanic'!D31</f>
        <v>130</v>
      </c>
      <c r="E31" s="111">
        <f>+'[9]Undergrad Hispanic'!E31</f>
        <v>170</v>
      </c>
      <c r="F31" s="111">
        <f>+'[9]Undergrad Hispanic'!F31</f>
        <v>180</v>
      </c>
      <c r="G31" s="111">
        <f>+'[9]Undergrad Hispanic'!G31</f>
        <v>174</v>
      </c>
      <c r="H31" s="111">
        <f>+'[9]Undergrad Hispanic'!H31</f>
        <v>246</v>
      </c>
      <c r="I31" s="111">
        <f>+'[9]Undergrad Hispanic'!I31</f>
        <v>259</v>
      </c>
      <c r="J31" s="111">
        <f>+'[9]Undergrad Hispanic'!J31</f>
        <v>356</v>
      </c>
      <c r="K31" s="112">
        <f>+'[9]Undergrad Hispanic'!K31</f>
        <v>395.5</v>
      </c>
      <c r="L31" s="111">
        <f>+'[9]Undergrad Hispanic'!L31</f>
        <v>435</v>
      </c>
      <c r="M31" s="111">
        <f>+'[9]Undergrad Hispanic'!M31</f>
        <v>458</v>
      </c>
      <c r="N31" s="111">
        <f>+'[9]Undergrad Hispanic'!N31</f>
        <v>476</v>
      </c>
      <c r="O31" s="111">
        <f>+'[9]Undergrad Hispanic'!O31</f>
        <v>510</v>
      </c>
      <c r="P31" s="111">
        <f>+'[9]Undergrad Hispanic'!P31</f>
        <v>481</v>
      </c>
      <c r="Q31" s="111">
        <f>+'[9]Undergrad Hispanic'!Q31</f>
        <v>542</v>
      </c>
      <c r="R31" s="111">
        <f>+'[9]Undergrad Hispanic'!R31</f>
        <v>550</v>
      </c>
      <c r="S31" s="111">
        <f>+'[9]Undergrad Hispanic'!S31</f>
        <v>634</v>
      </c>
      <c r="T31" s="111">
        <f>+'[9]Undergrad Hispanic'!T31</f>
        <v>620</v>
      </c>
      <c r="U31" s="111">
        <f>+'[9]Undergrad Hispanic'!U31</f>
        <v>646</v>
      </c>
      <c r="V31" s="111">
        <f>+'[9]Undergrad Hispanic'!V31</f>
        <v>636</v>
      </c>
      <c r="W31" s="111">
        <f>+'[9]Undergrad Hispanic'!W31</f>
        <v>695</v>
      </c>
      <c r="X31" s="111">
        <f>+'[9]Undergrad Hispanic'!X31</f>
        <v>725</v>
      </c>
      <c r="Y31" s="111">
        <f>+'[9]Undergrad Hispanic'!Y31</f>
        <v>801</v>
      </c>
      <c r="Z31" s="111">
        <f>+'[9]Undergrad Hispanic'!Z31</f>
        <v>851</v>
      </c>
      <c r="AA31" s="113">
        <f>+'[9]Undergrad Hispanic'!AA31</f>
        <v>996</v>
      </c>
      <c r="AB31" s="113">
        <f>+'[9]Undergrad Hispanic'!AB31</f>
        <v>1336</v>
      </c>
      <c r="AC31" s="113">
        <f>+'[9]Undergrad Hispanic'!AC31</f>
        <v>1410</v>
      </c>
      <c r="AD31" s="113">
        <f>+'[9]Undergrad Hispanic'!AD31</f>
        <v>1470</v>
      </c>
      <c r="AE31" s="113">
        <f>+'[9]Undergrad Hispanic'!AE31</f>
        <v>1539</v>
      </c>
      <c r="AF31" s="113">
        <f>+'[9]Undergrad Hispanic'!AF31</f>
        <v>1555</v>
      </c>
      <c r="AG31" s="113">
        <f>+'[9]Undergrad Hispanic'!AG31</f>
        <v>1641</v>
      </c>
      <c r="AH31" s="113">
        <f>+'[9]Undergrad Hispanic'!AH31</f>
        <v>1765</v>
      </c>
      <c r="AI31" s="113">
        <f>+'[9]Undergrad Hispanic'!AI31</f>
        <v>1800</v>
      </c>
      <c r="AJ31" s="42">
        <f t="shared" si="0"/>
        <v>330</v>
      </c>
    </row>
    <row r="32" spans="1:36" ht="12.95" customHeight="1">
      <c r="A32" s="1" t="str">
        <f>+'[9]Undergrad Hispanic'!A32</f>
        <v>Nevada</v>
      </c>
      <c r="B32" s="111">
        <f>+'[9]Undergrad Hispanic'!B32</f>
        <v>586</v>
      </c>
      <c r="C32" s="111">
        <f>+'[9]Undergrad Hispanic'!C32</f>
        <v>786</v>
      </c>
      <c r="D32" s="111">
        <f>+'[9]Undergrad Hispanic'!D32</f>
        <v>1234</v>
      </c>
      <c r="E32" s="111">
        <f>+'[9]Undergrad Hispanic'!E32</f>
        <v>1186</v>
      </c>
      <c r="F32" s="111">
        <f>+'[9]Undergrad Hispanic'!F32</f>
        <v>1256</v>
      </c>
      <c r="G32" s="111">
        <f>+'[9]Undergrad Hispanic'!G32</f>
        <v>1869</v>
      </c>
      <c r="H32" s="111">
        <f>+'[9]Undergrad Hispanic'!H32</f>
        <v>2232</v>
      </c>
      <c r="I32" s="111">
        <f>+'[9]Undergrad Hispanic'!I32</f>
        <v>3236</v>
      </c>
      <c r="J32" s="111">
        <f>+'[9]Undergrad Hispanic'!J32</f>
        <v>3914</v>
      </c>
      <c r="K32" s="112">
        <f>+'[9]Undergrad Hispanic'!K32</f>
        <v>4002.5</v>
      </c>
      <c r="L32" s="111">
        <f>+'[9]Undergrad Hispanic'!L32</f>
        <v>4091</v>
      </c>
      <c r="M32" s="111">
        <f>+'[9]Undergrad Hispanic'!M32</f>
        <v>4846</v>
      </c>
      <c r="N32" s="111">
        <f>+'[9]Undergrad Hispanic'!N32</f>
        <v>5854</v>
      </c>
      <c r="O32" s="111">
        <f>+'[9]Undergrad Hispanic'!O32</f>
        <v>6792</v>
      </c>
      <c r="P32" s="111">
        <f>+'[9]Undergrad Hispanic'!P32</f>
        <v>7540</v>
      </c>
      <c r="Q32" s="111">
        <f>+'[9]Undergrad Hispanic'!Q32</f>
        <v>9300</v>
      </c>
      <c r="R32" s="111">
        <f>+'[9]Undergrad Hispanic'!R32</f>
        <v>8362</v>
      </c>
      <c r="S32" s="111">
        <f>+'[9]Undergrad Hispanic'!S32</f>
        <v>9822</v>
      </c>
      <c r="T32" s="111">
        <f>+'[9]Undergrad Hispanic'!T32</f>
        <v>9601</v>
      </c>
      <c r="U32" s="111">
        <f>+'[9]Undergrad Hispanic'!U32</f>
        <v>10743</v>
      </c>
      <c r="V32" s="111">
        <f>+'[9]Undergrad Hispanic'!V32</f>
        <v>11912</v>
      </c>
      <c r="W32" s="111">
        <f>+'[9]Undergrad Hispanic'!W32</f>
        <v>12948</v>
      </c>
      <c r="X32" s="111">
        <f>+'[9]Undergrad Hispanic'!X32</f>
        <v>14352</v>
      </c>
      <c r="Y32" s="111">
        <f>+'[9]Undergrad Hispanic'!Y32</f>
        <v>16013</v>
      </c>
      <c r="Z32" s="111">
        <f>+'[9]Undergrad Hispanic'!Z32</f>
        <v>17850</v>
      </c>
      <c r="AA32" s="113">
        <f>+'[9]Undergrad Hispanic'!AA32</f>
        <v>21627</v>
      </c>
      <c r="AB32" s="113">
        <f>+'[9]Undergrad Hispanic'!AB32</f>
        <v>22963</v>
      </c>
      <c r="AC32" s="113">
        <f>+'[9]Undergrad Hispanic'!AC32</f>
        <v>20515</v>
      </c>
      <c r="AD32" s="113">
        <f>+'[9]Undergrad Hispanic'!AD32</f>
        <v>21958</v>
      </c>
      <c r="AE32" s="113">
        <f>+'[9]Undergrad Hispanic'!AE32</f>
        <v>23416</v>
      </c>
      <c r="AF32" s="113">
        <f>+'[9]Undergrad Hispanic'!AF32</f>
        <v>25331</v>
      </c>
      <c r="AG32" s="113">
        <f>+'[9]Undergrad Hispanic'!AG32</f>
        <v>25624</v>
      </c>
      <c r="AH32" s="113">
        <f>+'[9]Undergrad Hispanic'!AH32</f>
        <v>27363</v>
      </c>
      <c r="AI32" s="113">
        <f>+'[9]Undergrad Hispanic'!AI32</f>
        <v>29610</v>
      </c>
      <c r="AJ32" s="42">
        <f t="shared" si="0"/>
        <v>7652</v>
      </c>
    </row>
    <row r="33" spans="1:36" ht="12.95" customHeight="1">
      <c r="A33" s="1" t="str">
        <f>+'[9]Undergrad Hispanic'!A33</f>
        <v>New Mexico</v>
      </c>
      <c r="B33" s="111">
        <f>+'[9]Undergrad Hispanic'!B33</f>
        <v>11802</v>
      </c>
      <c r="C33" s="111">
        <f>+'[9]Undergrad Hispanic'!C33</f>
        <v>12011</v>
      </c>
      <c r="D33" s="111">
        <f>+'[9]Undergrad Hispanic'!D33</f>
        <v>12942</v>
      </c>
      <c r="E33" s="111">
        <f>+'[9]Undergrad Hispanic'!E33</f>
        <v>13935</v>
      </c>
      <c r="F33" s="111">
        <f>+'[9]Undergrad Hispanic'!F33</f>
        <v>15257</v>
      </c>
      <c r="G33" s="111">
        <f>+'[9]Undergrad Hispanic'!G33</f>
        <v>18981</v>
      </c>
      <c r="H33" s="111">
        <f>+'[9]Undergrad Hispanic'!H33</f>
        <v>18553</v>
      </c>
      <c r="I33" s="111">
        <f>+'[9]Undergrad Hispanic'!I33</f>
        <v>21801</v>
      </c>
      <c r="J33" s="111">
        <f>+'[9]Undergrad Hispanic'!J33</f>
        <v>26462</v>
      </c>
      <c r="K33" s="112">
        <f>+'[9]Undergrad Hispanic'!K33</f>
        <v>27341.5</v>
      </c>
      <c r="L33" s="111">
        <f>+'[9]Undergrad Hispanic'!L33</f>
        <v>28221</v>
      </c>
      <c r="M33" s="111">
        <f>+'[9]Undergrad Hispanic'!M33</f>
        <v>29734</v>
      </c>
      <c r="N33" s="111">
        <f>+'[9]Undergrad Hispanic'!N33</f>
        <v>30212</v>
      </c>
      <c r="O33" s="111">
        <f>+'[9]Undergrad Hispanic'!O33</f>
        <v>33699</v>
      </c>
      <c r="P33" s="111">
        <f>+'[9]Undergrad Hispanic'!P33</f>
        <v>34023</v>
      </c>
      <c r="Q33" s="111">
        <f>+'[9]Undergrad Hispanic'!Q33</f>
        <v>36608</v>
      </c>
      <c r="R33" s="111">
        <f>+'[9]Undergrad Hispanic'!R33</f>
        <v>34396</v>
      </c>
      <c r="S33" s="111">
        <f>+'[9]Undergrad Hispanic'!S33</f>
        <v>36488</v>
      </c>
      <c r="T33" s="111">
        <f>+'[9]Undergrad Hispanic'!T33</f>
        <v>38999</v>
      </c>
      <c r="U33" s="111">
        <f>+'[9]Undergrad Hispanic'!U33</f>
        <v>42711</v>
      </c>
      <c r="V33" s="111">
        <f>+'[9]Undergrad Hispanic'!V33</f>
        <v>44664</v>
      </c>
      <c r="W33" s="111">
        <f>+'[9]Undergrad Hispanic'!W33</f>
        <v>45530</v>
      </c>
      <c r="X33" s="111">
        <f>+'[9]Undergrad Hispanic'!X33</f>
        <v>45831</v>
      </c>
      <c r="Y33" s="111">
        <f>+'[9]Undergrad Hispanic'!Y33</f>
        <v>46871</v>
      </c>
      <c r="Z33" s="111">
        <f>+'[9]Undergrad Hispanic'!Z33</f>
        <v>50310</v>
      </c>
      <c r="AA33" s="113">
        <f>+'[9]Undergrad Hispanic'!AA33</f>
        <v>55026</v>
      </c>
      <c r="AB33" s="113">
        <f>+'[9]Undergrad Hispanic'!AB33</f>
        <v>60863</v>
      </c>
      <c r="AC33" s="113">
        <f>+'[9]Undergrad Hispanic'!AC33</f>
        <v>60348</v>
      </c>
      <c r="AD33" s="113">
        <f>+'[9]Undergrad Hispanic'!AD33</f>
        <v>61553</v>
      </c>
      <c r="AE33" s="113">
        <f>+'[9]Undergrad Hispanic'!AE33</f>
        <v>61177</v>
      </c>
      <c r="AF33" s="113">
        <f>+'[9]Undergrad Hispanic'!AF33</f>
        <v>58780</v>
      </c>
      <c r="AG33" s="113">
        <f>+'[9]Undergrad Hispanic'!AG33</f>
        <v>56647</v>
      </c>
      <c r="AH33" s="113">
        <f>+'[9]Undergrad Hispanic'!AH33</f>
        <v>56128</v>
      </c>
      <c r="AI33" s="113">
        <f>+'[9]Undergrad Hispanic'!AI33</f>
        <v>55621</v>
      </c>
      <c r="AJ33" s="42">
        <f t="shared" si="0"/>
        <v>-5932</v>
      </c>
    </row>
    <row r="34" spans="1:36" ht="12.95" customHeight="1">
      <c r="A34" s="1" t="str">
        <f>+'[9]Undergrad Hispanic'!A34</f>
        <v>Oregon</v>
      </c>
      <c r="B34" s="111">
        <f>+'[9]Undergrad Hispanic'!B34</f>
        <v>1258</v>
      </c>
      <c r="C34" s="111">
        <f>+'[9]Undergrad Hispanic'!C34</f>
        <v>1460</v>
      </c>
      <c r="D34" s="111">
        <f>+'[9]Undergrad Hispanic'!D34</f>
        <v>1448</v>
      </c>
      <c r="E34" s="111">
        <f>+'[9]Undergrad Hispanic'!E34</f>
        <v>1440</v>
      </c>
      <c r="F34" s="111">
        <f>+'[9]Undergrad Hispanic'!F34</f>
        <v>1604</v>
      </c>
      <c r="G34" s="111">
        <f>+'[9]Undergrad Hispanic'!G34</f>
        <v>1910</v>
      </c>
      <c r="H34" s="111">
        <f>+'[9]Undergrad Hispanic'!H34</f>
        <v>2218</v>
      </c>
      <c r="I34" s="111">
        <f>+'[9]Undergrad Hispanic'!I34</f>
        <v>2853</v>
      </c>
      <c r="J34" s="111">
        <f>+'[9]Undergrad Hispanic'!J34</f>
        <v>3668</v>
      </c>
      <c r="K34" s="112">
        <f>+'[9]Undergrad Hispanic'!K34</f>
        <v>4246</v>
      </c>
      <c r="L34" s="111">
        <f>+'[9]Undergrad Hispanic'!L34</f>
        <v>4824</v>
      </c>
      <c r="M34" s="111">
        <f>+'[9]Undergrad Hispanic'!M34</f>
        <v>5846</v>
      </c>
      <c r="N34" s="111">
        <f>+'[9]Undergrad Hispanic'!N34</f>
        <v>5194</v>
      </c>
      <c r="O34" s="111">
        <f>+'[9]Undergrad Hispanic'!O34</f>
        <v>0</v>
      </c>
      <c r="P34" s="111">
        <f>+'[10]Undergrad Hispanic'!P34</f>
        <v>5294</v>
      </c>
      <c r="Q34" s="111">
        <f>+'[10]Undergrad Hispanic'!Q34</f>
        <v>6454</v>
      </c>
      <c r="R34" s="111">
        <f>+'[10]Undergrad Hispanic'!R34</f>
        <v>6387</v>
      </c>
      <c r="S34" s="111">
        <f>+'[10]Undergrad Hispanic'!S34</f>
        <v>6227</v>
      </c>
      <c r="T34" s="111">
        <f>+'[10]Undergrad Hispanic'!T34</f>
        <v>7668</v>
      </c>
      <c r="U34" s="111">
        <f>+'[10]Undergrad Hispanic'!U34</f>
        <v>7941</v>
      </c>
      <c r="V34" s="111">
        <f>+'[10]Undergrad Hispanic'!V34</f>
        <v>8402</v>
      </c>
      <c r="W34" s="111">
        <f>+'[10]Undergrad Hispanic'!W34</f>
        <v>9051</v>
      </c>
      <c r="X34" s="111">
        <f>+'[10]Undergrad Hispanic'!X34</f>
        <v>8820</v>
      </c>
      <c r="Y34" s="111">
        <f>+'[10]Undergrad Hispanic'!Y34</f>
        <v>9856</v>
      </c>
      <c r="Z34" s="111">
        <f>+'[10]Undergrad Hispanic'!Z34</f>
        <v>11795</v>
      </c>
      <c r="AA34" s="113">
        <f>+'[10]Undergrad Hispanic'!AA34</f>
        <v>13758</v>
      </c>
      <c r="AB34" s="113">
        <f>+'[10]Undergrad Hispanic'!AB34</f>
        <v>15908</v>
      </c>
      <c r="AC34" s="113">
        <f>+'[10]Undergrad Hispanic'!AC34</f>
        <v>18704</v>
      </c>
      <c r="AD34" s="113">
        <f>+'[10]Undergrad Hispanic'!AD34</f>
        <v>20154</v>
      </c>
      <c r="AE34" s="113">
        <f>+'[10]Undergrad Hispanic'!AE34</f>
        <v>21383</v>
      </c>
      <c r="AF34" s="113">
        <f>+'[10]Undergrad Hispanic'!AF34</f>
        <v>22184</v>
      </c>
      <c r="AG34" s="113">
        <f>+'[10]Undergrad Hispanic'!AG34</f>
        <v>23743</v>
      </c>
      <c r="AH34" s="113">
        <f>+'[10]Undergrad Hispanic'!AH34</f>
        <v>24932</v>
      </c>
      <c r="AI34" s="113">
        <f>+'[10]Undergrad Hispanic'!AI34</f>
        <v>25892</v>
      </c>
      <c r="AJ34" s="42">
        <f t="shared" si="0"/>
        <v>5738</v>
      </c>
    </row>
    <row r="35" spans="1:36" ht="12.95" customHeight="1">
      <c r="A35" s="1" t="str">
        <f>+'[10]Undergrad Hispanic'!A35</f>
        <v>Utah</v>
      </c>
      <c r="B35" s="111">
        <f>+'[10]Undergrad Hispanic'!B35</f>
        <v>1050</v>
      </c>
      <c r="C35" s="111">
        <f>+'[10]Undergrad Hispanic'!C35</f>
        <v>1065</v>
      </c>
      <c r="D35" s="111">
        <f>+'[10]Undergrad Hispanic'!D35</f>
        <v>1201</v>
      </c>
      <c r="E35" s="111">
        <f>+'[10]Undergrad Hispanic'!E35</f>
        <v>1246</v>
      </c>
      <c r="F35" s="111">
        <f>+'[10]Undergrad Hispanic'!F35</f>
        <v>1359</v>
      </c>
      <c r="G35" s="111">
        <f>+'[10]Undergrad Hispanic'!G35</f>
        <v>1550</v>
      </c>
      <c r="H35" s="111">
        <f>+'[10]Undergrad Hispanic'!H35</f>
        <v>1620</v>
      </c>
      <c r="I35" s="111">
        <f>+'[10]Undergrad Hispanic'!I35</f>
        <v>2066</v>
      </c>
      <c r="J35" s="111">
        <f>+'[10]Undergrad Hispanic'!J35</f>
        <v>2751</v>
      </c>
      <c r="K35" s="112">
        <f>+'[10]Undergrad Hispanic'!K35</f>
        <v>3064.5</v>
      </c>
      <c r="L35" s="111">
        <f>+'[10]Undergrad Hispanic'!L35</f>
        <v>3378</v>
      </c>
      <c r="M35" s="111">
        <f>+'[10]Undergrad Hispanic'!M35</f>
        <v>3592</v>
      </c>
      <c r="N35" s="111">
        <f>+'[10]Undergrad Hispanic'!N35</f>
        <v>3850</v>
      </c>
      <c r="O35" s="111">
        <f>+'[10]Undergrad Hispanic'!O35</f>
        <v>4273</v>
      </c>
      <c r="P35" s="111">
        <f>+'[10]Undergrad Hispanic'!P35</f>
        <v>3937</v>
      </c>
      <c r="Q35" s="111">
        <f>+'[10]Undergrad Hispanic'!Q35</f>
        <v>4555</v>
      </c>
      <c r="R35" s="111">
        <f>+'[10]Undergrad Hispanic'!R35</f>
        <v>4466</v>
      </c>
      <c r="S35" s="111">
        <f>+'[10]Undergrad Hispanic'!S35</f>
        <v>5324</v>
      </c>
      <c r="T35" s="111">
        <f>+'[10]Undergrad Hispanic'!T35</f>
        <v>5551</v>
      </c>
      <c r="U35" s="111">
        <f>+'[10]Undergrad Hispanic'!U35</f>
        <v>6120</v>
      </c>
      <c r="V35" s="111">
        <f>+'[10]Undergrad Hispanic'!V35</f>
        <v>7284</v>
      </c>
      <c r="W35" s="111">
        <f>+'[10]Undergrad Hispanic'!W35</f>
        <v>8331</v>
      </c>
      <c r="X35" s="111">
        <f>+'[10]Undergrad Hispanic'!X35</f>
        <v>8365</v>
      </c>
      <c r="Y35" s="111">
        <f>+'[10]Undergrad Hispanic'!Y35</f>
        <v>9687</v>
      </c>
      <c r="Z35" s="111">
        <f>+'[10]Undergrad Hispanic'!Z35</f>
        <v>10861</v>
      </c>
      <c r="AA35" s="113">
        <f>+'[10]Undergrad Hispanic'!AA35</f>
        <v>12912</v>
      </c>
      <c r="AB35" s="113">
        <f>+'[10]Undergrad Hispanic'!AB35</f>
        <v>14534</v>
      </c>
      <c r="AC35" s="113">
        <f>+'[10]Undergrad Hispanic'!AC35</f>
        <v>15933</v>
      </c>
      <c r="AD35" s="113">
        <f>+'[10]Undergrad Hispanic'!AD35</f>
        <v>16269</v>
      </c>
      <c r="AE35" s="113">
        <f>+'[10]Undergrad Hispanic'!AE35</f>
        <v>17430</v>
      </c>
      <c r="AF35" s="113">
        <f>+'[10]Undergrad Hispanic'!AF35</f>
        <v>18372</v>
      </c>
      <c r="AG35" s="113">
        <f>+'[10]Undergrad Hispanic'!AG35</f>
        <v>19783</v>
      </c>
      <c r="AH35" s="113">
        <f>+'[10]Undergrad Hispanic'!AH35</f>
        <v>21424</v>
      </c>
      <c r="AI35" s="113">
        <f>+'[10]Undergrad Hispanic'!AI35</f>
        <v>22678</v>
      </c>
      <c r="AJ35" s="42">
        <f t="shared" si="0"/>
        <v>6409</v>
      </c>
    </row>
    <row r="36" spans="1:36" ht="12.95" customHeight="1">
      <c r="A36" s="1" t="str">
        <f>+'[10]Undergrad Hispanic'!A36</f>
        <v>Washington</v>
      </c>
      <c r="B36" s="111">
        <f>+'[10]Undergrad Hispanic'!B36</f>
        <v>3157</v>
      </c>
      <c r="C36" s="111">
        <f>+'[10]Undergrad Hispanic'!C36</f>
        <v>3418</v>
      </c>
      <c r="D36" s="111">
        <f>+'[10]Undergrad Hispanic'!D36</f>
        <v>4256</v>
      </c>
      <c r="E36" s="111">
        <f>+'[10]Undergrad Hispanic'!E36</f>
        <v>2821</v>
      </c>
      <c r="F36" s="111">
        <f>+'[10]Undergrad Hispanic'!F36</f>
        <v>2997</v>
      </c>
      <c r="G36" s="111">
        <f>+'[10]Undergrad Hispanic'!G36</f>
        <v>3772</v>
      </c>
      <c r="H36" s="111">
        <f>+'[10]Undergrad Hispanic'!H36</f>
        <v>4595</v>
      </c>
      <c r="I36" s="111">
        <f>+'[10]Undergrad Hispanic'!I36</f>
        <v>5793</v>
      </c>
      <c r="J36" s="111">
        <f>+'[10]Undergrad Hispanic'!J36</f>
        <v>6988</v>
      </c>
      <c r="K36" s="112">
        <f>+'[10]Undergrad Hispanic'!K36</f>
        <v>7995.5</v>
      </c>
      <c r="L36" s="111">
        <f>+'[10]Undergrad Hispanic'!L36</f>
        <v>9003</v>
      </c>
      <c r="M36" s="111">
        <f>+'[10]Undergrad Hispanic'!M36</f>
        <v>9457</v>
      </c>
      <c r="N36" s="111">
        <f>+'[10]Undergrad Hispanic'!N36</f>
        <v>10650</v>
      </c>
      <c r="O36" s="111">
        <f>+'[10]Undergrad Hispanic'!O36</f>
        <v>12428</v>
      </c>
      <c r="P36" s="111">
        <f>+'[10]Undergrad Hispanic'!P36</f>
        <v>10656</v>
      </c>
      <c r="Q36" s="111">
        <f>+'[10]Undergrad Hispanic'!Q36</f>
        <v>12268</v>
      </c>
      <c r="R36" s="111">
        <f>+'[10]Undergrad Hispanic'!R36</f>
        <v>12252</v>
      </c>
      <c r="S36" s="111">
        <f>+'[10]Undergrad Hispanic'!S36</f>
        <v>12842</v>
      </c>
      <c r="T36" s="111">
        <f>+'[10]Undergrad Hispanic'!T36</f>
        <v>14097</v>
      </c>
      <c r="U36" s="111">
        <f>+'[10]Undergrad Hispanic'!U36</f>
        <v>15474</v>
      </c>
      <c r="V36" s="111">
        <f>+'[10]Undergrad Hispanic'!V36</f>
        <v>15290</v>
      </c>
      <c r="W36" s="111">
        <f>+'[10]Undergrad Hispanic'!W36</f>
        <v>16226</v>
      </c>
      <c r="X36" s="111">
        <f>+'[10]Undergrad Hispanic'!X36</f>
        <v>17209</v>
      </c>
      <c r="Y36" s="111">
        <f>+'[10]Undergrad Hispanic'!Y36</f>
        <v>17975</v>
      </c>
      <c r="Z36" s="111">
        <f>+'[10]Undergrad Hispanic'!Z36</f>
        <v>21939</v>
      </c>
      <c r="AA36" s="113">
        <f>+'[10]Undergrad Hispanic'!AA36</f>
        <v>24530</v>
      </c>
      <c r="AB36" s="113">
        <f>+'[10]Undergrad Hispanic'!AB36</f>
        <v>26257</v>
      </c>
      <c r="AC36" s="113">
        <f>+'[10]Undergrad Hispanic'!AC36</f>
        <v>27271</v>
      </c>
      <c r="AD36" s="113">
        <f>+'[10]Undergrad Hispanic'!AD36</f>
        <v>29293</v>
      </c>
      <c r="AE36" s="113">
        <f>+'[10]Undergrad Hispanic'!AE36</f>
        <v>31713</v>
      </c>
      <c r="AF36" s="113">
        <f>+'[10]Undergrad Hispanic'!AF36</f>
        <v>34150</v>
      </c>
      <c r="AG36" s="113">
        <f>+'[10]Undergrad Hispanic'!AG36</f>
        <v>36118</v>
      </c>
      <c r="AH36" s="113">
        <f>+'[10]Undergrad Hispanic'!AH36</f>
        <v>38775</v>
      </c>
      <c r="AI36" s="113">
        <f>+'[10]Undergrad Hispanic'!AI36</f>
        <v>41106</v>
      </c>
      <c r="AJ36" s="42">
        <f t="shared" si="0"/>
        <v>11813</v>
      </c>
    </row>
    <row r="37" spans="1:36" ht="12.95" customHeight="1">
      <c r="A37" s="4" t="str">
        <f>+'[10]Undergrad Hispanic'!A37</f>
        <v>Wyoming</v>
      </c>
      <c r="B37" s="114">
        <f>+'[10]Undergrad Hispanic'!B37</f>
        <v>431</v>
      </c>
      <c r="C37" s="114">
        <f>+'[10]Undergrad Hispanic'!C37</f>
        <v>333</v>
      </c>
      <c r="D37" s="114">
        <f>+'[10]Undergrad Hispanic'!D37</f>
        <v>337</v>
      </c>
      <c r="E37" s="114">
        <f>+'[10]Undergrad Hispanic'!E37</f>
        <v>365</v>
      </c>
      <c r="F37" s="114">
        <f>+'[10]Undergrad Hispanic'!F37</f>
        <v>370</v>
      </c>
      <c r="G37" s="114">
        <f>+'[10]Undergrad Hispanic'!G37</f>
        <v>527</v>
      </c>
      <c r="H37" s="114">
        <f>+'[10]Undergrad Hispanic'!H37</f>
        <v>631</v>
      </c>
      <c r="I37" s="114">
        <f>+'[10]Undergrad Hispanic'!I37</f>
        <v>872</v>
      </c>
      <c r="J37" s="114">
        <f>+'[10]Undergrad Hispanic'!J37</f>
        <v>1110</v>
      </c>
      <c r="K37" s="115">
        <f>+'[10]Undergrad Hispanic'!K37</f>
        <v>1103</v>
      </c>
      <c r="L37" s="114">
        <f>+'[10]Undergrad Hispanic'!L37</f>
        <v>1096</v>
      </c>
      <c r="M37" s="114">
        <f>+'[10]Undergrad Hispanic'!M37</f>
        <v>1228</v>
      </c>
      <c r="N37" s="114">
        <f>+'[10]Undergrad Hispanic'!N37</f>
        <v>1337</v>
      </c>
      <c r="O37" s="114">
        <f>+'[10]Undergrad Hispanic'!O37</f>
        <v>1233</v>
      </c>
      <c r="P37" s="114">
        <f>+'[10]Undergrad Hispanic'!P37</f>
        <v>1065</v>
      </c>
      <c r="Q37" s="114">
        <f>+'[10]Undergrad Hispanic'!Q37</f>
        <v>1044</v>
      </c>
      <c r="R37" s="114">
        <f>+'[10]Undergrad Hispanic'!R37</f>
        <v>1052</v>
      </c>
      <c r="S37" s="114">
        <f>+'[10]Undergrad Hispanic'!S37</f>
        <v>1047</v>
      </c>
      <c r="T37" s="114">
        <f>+'[10]Undergrad Hispanic'!T37</f>
        <v>1211</v>
      </c>
      <c r="U37" s="114">
        <f>+'[10]Undergrad Hispanic'!U37</f>
        <v>1348</v>
      </c>
      <c r="V37" s="114">
        <f>+'[10]Undergrad Hispanic'!V37</f>
        <v>1396</v>
      </c>
      <c r="W37" s="114">
        <f>+'[10]Undergrad Hispanic'!W37</f>
        <v>1488</v>
      </c>
      <c r="X37" s="114">
        <f>+'[10]Undergrad Hispanic'!X37</f>
        <v>1359</v>
      </c>
      <c r="Y37" s="114">
        <f>+'[10]Undergrad Hispanic'!Y37</f>
        <v>1557</v>
      </c>
      <c r="Z37" s="114">
        <f>+'[10]Undergrad Hispanic'!Z37</f>
        <v>1751</v>
      </c>
      <c r="AA37" s="116">
        <f>+'[10]Undergrad Hispanic'!AA37</f>
        <v>1887</v>
      </c>
      <c r="AB37" s="116">
        <f>+'[10]Undergrad Hispanic'!AB37</f>
        <v>2177</v>
      </c>
      <c r="AC37" s="116">
        <f>+'[10]Undergrad Hispanic'!AC37</f>
        <v>2338</v>
      </c>
      <c r="AD37" s="116">
        <f>+'[10]Undergrad Hispanic'!AD37</f>
        <v>2517</v>
      </c>
      <c r="AE37" s="116">
        <f>+'[10]Undergrad Hispanic'!AE37</f>
        <v>2672</v>
      </c>
      <c r="AF37" s="116">
        <f>+'[10]Undergrad Hispanic'!AF37</f>
        <v>2566</v>
      </c>
      <c r="AG37" s="116">
        <f>+'[10]Undergrad Hispanic'!AG37</f>
        <v>2477</v>
      </c>
      <c r="AH37" s="116">
        <f>+'[10]Undergrad Hispanic'!AH37</f>
        <v>2523</v>
      </c>
      <c r="AI37" s="116">
        <f>+'[10]Undergrad Hispanic'!AI37</f>
        <v>2737</v>
      </c>
      <c r="AJ37" s="42">
        <f t="shared" si="0"/>
        <v>220</v>
      </c>
    </row>
    <row r="38" spans="1:36" ht="12.95" customHeight="1">
      <c r="A38" s="1" t="str">
        <f>+'[10]Undergrad Hispanic'!A38</f>
        <v>Midwest</v>
      </c>
      <c r="B38" s="109">
        <f>+'[10]Undergrad Hispanic'!B38</f>
        <v>25116</v>
      </c>
      <c r="C38" s="109">
        <f>+'[10]Undergrad Hispanic'!C38</f>
        <v>29313</v>
      </c>
      <c r="D38" s="109">
        <f>+'[10]Undergrad Hispanic'!D38</f>
        <v>33550</v>
      </c>
      <c r="E38" s="109">
        <f>+'[10]Undergrad Hispanic'!E38</f>
        <v>37355</v>
      </c>
      <c r="F38" s="109">
        <f>+'[10]Undergrad Hispanic'!F38</f>
        <v>38691</v>
      </c>
      <c r="G38" s="109">
        <f>+'[10]Undergrad Hispanic'!G38</f>
        <v>55518</v>
      </c>
      <c r="H38" s="109">
        <f>+'[10]Undergrad Hispanic'!H38</f>
        <v>64475</v>
      </c>
      <c r="I38" s="109">
        <f>+'[10]Undergrad Hispanic'!I38</f>
        <v>78327</v>
      </c>
      <c r="J38" s="109">
        <f>+'[10]Undergrad Hispanic'!J38</f>
        <v>90568</v>
      </c>
      <c r="K38" s="109">
        <f>+'[10]Undergrad Hispanic'!K38</f>
        <v>93792</v>
      </c>
      <c r="L38" s="109">
        <f>+'[10]Undergrad Hispanic'!L38</f>
        <v>97016</v>
      </c>
      <c r="M38" s="109">
        <f>+'[10]Undergrad Hispanic'!M38</f>
        <v>100036</v>
      </c>
      <c r="N38" s="109">
        <f>+'[10]Undergrad Hispanic'!N38</f>
        <v>107145</v>
      </c>
      <c r="O38" s="109">
        <f>+'[10]Undergrad Hispanic'!O38</f>
        <v>113882</v>
      </c>
      <c r="P38" s="109">
        <f>+'[10]Undergrad Hispanic'!P38</f>
        <v>114207</v>
      </c>
      <c r="Q38" s="109">
        <f>+'[10]Undergrad Hispanic'!Q38</f>
        <v>119423</v>
      </c>
      <c r="R38" s="109">
        <f>+'[10]Undergrad Hispanic'!R38</f>
        <v>125042</v>
      </c>
      <c r="S38" s="109">
        <f>+'[10]Undergrad Hispanic'!S38</f>
        <v>132549</v>
      </c>
      <c r="T38" s="109">
        <f>+'[10]Undergrad Hispanic'!T38</f>
        <v>139289</v>
      </c>
      <c r="U38" s="109">
        <f>+'[10]Undergrad Hispanic'!U38</f>
        <v>147343</v>
      </c>
      <c r="V38" s="109">
        <f>+'[10]Undergrad Hispanic'!V38</f>
        <v>150226</v>
      </c>
      <c r="W38" s="109">
        <f>+'[10]Undergrad Hispanic'!W38</f>
        <v>157643</v>
      </c>
      <c r="X38" s="109">
        <f>+'[10]Undergrad Hispanic'!X38</f>
        <v>161395</v>
      </c>
      <c r="Y38" s="109">
        <f>+'[10]Undergrad Hispanic'!Y38</f>
        <v>168995</v>
      </c>
      <c r="Z38" s="109">
        <f>+'[10]Undergrad Hispanic'!Z38</f>
        <v>182439</v>
      </c>
      <c r="AA38" s="109">
        <f>+'[10]Undergrad Hispanic'!AA38</f>
        <v>202004</v>
      </c>
      <c r="AB38" s="109">
        <f>+'[10]Undergrad Hispanic'!AB38</f>
        <v>220688</v>
      </c>
      <c r="AC38" s="109">
        <f>+'[10]Undergrad Hispanic'!AC38</f>
        <v>238138</v>
      </c>
      <c r="AD38" s="109">
        <f>+'[10]Undergrad Hispanic'!AD38</f>
        <v>248869</v>
      </c>
      <c r="AE38" s="109">
        <f>+'[10]Undergrad Hispanic'!AE38</f>
        <v>259220</v>
      </c>
      <c r="AF38" s="109">
        <f>+'[10]Undergrad Hispanic'!AF38</f>
        <v>265173</v>
      </c>
      <c r="AG38" s="109">
        <f>+'[10]Undergrad Hispanic'!AG38</f>
        <v>274283</v>
      </c>
      <c r="AH38" s="109">
        <f>+'[10]Undergrad Hispanic'!AH38</f>
        <v>285537</v>
      </c>
      <c r="AI38" s="109">
        <f>+'[10]Undergrad Hispanic'!AI38</f>
        <v>294078</v>
      </c>
      <c r="AJ38" s="42">
        <f t="shared" si="0"/>
        <v>45209</v>
      </c>
    </row>
    <row r="39" spans="1:36" s="41" customFormat="1" ht="12.95" customHeight="1">
      <c r="A39" s="26" t="str">
        <f>+'[10]Undergrad Hispanic'!A39</f>
        <v xml:space="preserve">   as a percent of U.S.</v>
      </c>
      <c r="B39" s="110">
        <f>+'[10]Undergrad Hispanic'!B39</f>
        <v>7.1243787868473003</v>
      </c>
      <c r="C39" s="110">
        <f>+'[10]Undergrad Hispanic'!C39</f>
        <v>7.6433469792182738</v>
      </c>
      <c r="D39" s="110">
        <f>+'[10]Undergrad Hispanic'!D39</f>
        <v>7.7569564061362035</v>
      </c>
      <c r="E39" s="110">
        <f>+'[10]Undergrad Hispanic'!E39</f>
        <v>7.7949422082922073</v>
      </c>
      <c r="F39" s="110">
        <f>+'[10]Undergrad Hispanic'!F39</f>
        <v>8.6368466167830427</v>
      </c>
      <c r="G39" s="110">
        <f>+'[10]Undergrad Hispanic'!G39</f>
        <v>10.188957649701589</v>
      </c>
      <c r="H39" s="110">
        <f>+'[10]Undergrad Hispanic'!H39</f>
        <v>10.235394223411788</v>
      </c>
      <c r="I39" s="110">
        <f>+'[10]Undergrad Hispanic'!I39</f>
        <v>10.822084363817234</v>
      </c>
      <c r="J39" s="110">
        <f>+'[10]Undergrad Hispanic'!J39</f>
        <v>10.241622592905452</v>
      </c>
      <c r="K39" s="110">
        <f>+'[10]Undergrad Hispanic'!K39</f>
        <v>10.145247335834167</v>
      </c>
      <c r="L39" s="110">
        <f>+'[10]Undergrad Hispanic'!L39</f>
        <v>10.056900228160689</v>
      </c>
      <c r="M39" s="110">
        <f>+'[10]Undergrad Hispanic'!M39</f>
        <v>9.913594475754623</v>
      </c>
      <c r="N39" s="110">
        <f>+'[10]Undergrad Hispanic'!N39</f>
        <v>10.081388784343243</v>
      </c>
      <c r="O39" s="110">
        <f>+'[10]Undergrad Hispanic'!O39</f>
        <v>10.138182387932677</v>
      </c>
      <c r="P39" s="110">
        <f>+'[10]Undergrad Hispanic'!P39</f>
        <v>10.323404670737926</v>
      </c>
      <c r="Q39" s="110">
        <f>+'[10]Undergrad Hispanic'!Q39</f>
        <v>9.8554726538548181</v>
      </c>
      <c r="R39" s="110">
        <f>+'[10]Undergrad Hispanic'!R39</f>
        <v>9.850930639654246</v>
      </c>
      <c r="S39" s="110">
        <f>+'[10]Undergrad Hispanic'!S39</f>
        <v>9.7873063106634817</v>
      </c>
      <c r="T39" s="110">
        <f>+'[10]Undergrad Hispanic'!T39</f>
        <v>9.7403873385943509</v>
      </c>
      <c r="U39" s="110">
        <f>+'[10]Undergrad Hispanic'!U39</f>
        <v>9.958588956018593</v>
      </c>
      <c r="V39" s="110">
        <f>+'[10]Undergrad Hispanic'!V39</f>
        <v>9.684439888860954</v>
      </c>
      <c r="W39" s="110">
        <f>+'[10]Undergrad Hispanic'!W39</f>
        <v>9.77412188651099</v>
      </c>
      <c r="X39" s="110">
        <f>+'[10]Undergrad Hispanic'!X39</f>
        <v>9.673645213165436</v>
      </c>
      <c r="Y39" s="110">
        <f>+'[10]Undergrad Hispanic'!Y39</f>
        <v>9.5394671852376618</v>
      </c>
      <c r="Z39" s="110">
        <f>+'[10]Undergrad Hispanic'!Z39</f>
        <v>9.416920922516443</v>
      </c>
      <c r="AA39" s="110">
        <f>+'[10]Undergrad Hispanic'!AA39</f>
        <v>9.4021294936169184</v>
      </c>
      <c r="AB39" s="110">
        <f>+'[10]Undergrad Hispanic'!AB39</f>
        <v>9.4452386047506955</v>
      </c>
      <c r="AC39" s="110">
        <f>+'[10]Undergrad Hispanic'!AC39</f>
        <v>9.6141121203667552</v>
      </c>
      <c r="AD39" s="110">
        <f>+'[10]Undergrad Hispanic'!AD39</f>
        <v>9.6087637899461047</v>
      </c>
      <c r="AE39" s="110">
        <f>+'[10]Undergrad Hispanic'!AE39</f>
        <v>9.5899041490523107</v>
      </c>
      <c r="AF39" s="110">
        <f>+'[10]Undergrad Hispanic'!AF39</f>
        <v>9.451574638686397</v>
      </c>
      <c r="AG39" s="110">
        <f>+'[10]Undergrad Hispanic'!AG39</f>
        <v>9.4615254593936378</v>
      </c>
      <c r="AH39" s="110">
        <f>+'[10]Undergrad Hispanic'!AH39</f>
        <v>9.4824514357161487</v>
      </c>
      <c r="AI39" s="110">
        <f>+'[10]Undergrad Hispanic'!AI39</f>
        <v>9.443386180861598</v>
      </c>
      <c r="AJ39" s="42">
        <f t="shared" si="0"/>
        <v>-0.16537760908450672</v>
      </c>
    </row>
    <row r="40" spans="1:36" ht="12.95" customHeight="1">
      <c r="A40" s="1" t="str">
        <f>+'[10]Undergrad Hispanic'!A40</f>
        <v>Illinois</v>
      </c>
      <c r="B40" s="111">
        <f>+'[10]Undergrad Hispanic'!B40</f>
        <v>11671</v>
      </c>
      <c r="C40" s="111">
        <f>+'[10]Undergrad Hispanic'!C40</f>
        <v>12829</v>
      </c>
      <c r="D40" s="111">
        <f>+'[10]Undergrad Hispanic'!D40</f>
        <v>14474</v>
      </c>
      <c r="E40" s="111">
        <f>+'[10]Undergrad Hispanic'!E40</f>
        <v>17364</v>
      </c>
      <c r="F40" s="111">
        <f>+'[10]Undergrad Hispanic'!F40</f>
        <v>18725</v>
      </c>
      <c r="G40" s="111">
        <f>+'[10]Undergrad Hispanic'!G40</f>
        <v>33535</v>
      </c>
      <c r="H40" s="111">
        <f>+'[10]Undergrad Hispanic'!H40</f>
        <v>38827</v>
      </c>
      <c r="I40" s="111">
        <f>+'[10]Undergrad Hispanic'!I40</f>
        <v>46555</v>
      </c>
      <c r="J40" s="111">
        <f>+'[10]Undergrad Hispanic'!J40</f>
        <v>52018</v>
      </c>
      <c r="K40" s="112">
        <f>+'[10]Undergrad Hispanic'!K40</f>
        <v>52819.5</v>
      </c>
      <c r="L40" s="111">
        <f>+'[10]Undergrad Hispanic'!L40</f>
        <v>53621</v>
      </c>
      <c r="M40" s="111">
        <f>+'[10]Undergrad Hispanic'!M40</f>
        <v>54643</v>
      </c>
      <c r="N40" s="111">
        <f>+'[10]Undergrad Hispanic'!N40</f>
        <v>59952</v>
      </c>
      <c r="O40" s="111">
        <f>+'[10]Undergrad Hispanic'!O40</f>
        <v>63683</v>
      </c>
      <c r="P40" s="111">
        <f>+'[10]Undergrad Hispanic'!P40</f>
        <v>65097</v>
      </c>
      <c r="Q40" s="111">
        <f>+'[10]Undergrad Hispanic'!Q40</f>
        <v>68517</v>
      </c>
      <c r="R40" s="111">
        <f>+'[10]Undergrad Hispanic'!R40</f>
        <v>74013</v>
      </c>
      <c r="S40" s="111">
        <f>+'[10]Undergrad Hispanic'!S40</f>
        <v>77463</v>
      </c>
      <c r="T40" s="111">
        <f>+'[10]Undergrad Hispanic'!T40</f>
        <v>80579</v>
      </c>
      <c r="U40" s="111">
        <f>+'[10]Undergrad Hispanic'!U40</f>
        <v>84098</v>
      </c>
      <c r="V40" s="111">
        <f>+'[10]Undergrad Hispanic'!V40</f>
        <v>82971</v>
      </c>
      <c r="W40" s="111">
        <f>+'[10]Undergrad Hispanic'!W40</f>
        <v>85922</v>
      </c>
      <c r="X40" s="111">
        <f>+'[10]Undergrad Hispanic'!X40</f>
        <v>86351</v>
      </c>
      <c r="Y40" s="111">
        <f>+'[10]Undergrad Hispanic'!Y40</f>
        <v>88590</v>
      </c>
      <c r="Z40" s="111">
        <f>+'[10]Undergrad Hispanic'!Z40</f>
        <v>94175</v>
      </c>
      <c r="AA40" s="113">
        <f>+'[10]Undergrad Hispanic'!AA40</f>
        <v>100445</v>
      </c>
      <c r="AB40" s="113">
        <f>+'[10]Undergrad Hispanic'!AB40</f>
        <v>101473</v>
      </c>
      <c r="AC40" s="113">
        <f>+'[10]Undergrad Hispanic'!AC40</f>
        <v>106744</v>
      </c>
      <c r="AD40" s="113">
        <f>+'[10]Undergrad Hispanic'!AD40</f>
        <v>109231</v>
      </c>
      <c r="AE40" s="113">
        <f>+'[10]Undergrad Hispanic'!AE40</f>
        <v>113503</v>
      </c>
      <c r="AF40" s="113">
        <f>+'[10]Undergrad Hispanic'!AF40</f>
        <v>116147</v>
      </c>
      <c r="AG40" s="113">
        <f>+'[10]Undergrad Hispanic'!AG40</f>
        <v>118980</v>
      </c>
      <c r="AH40" s="113">
        <f>+'[10]Undergrad Hispanic'!AH40</f>
        <v>121134</v>
      </c>
      <c r="AI40" s="113">
        <f>+'[10]Undergrad Hispanic'!AI40</f>
        <v>123211</v>
      </c>
      <c r="AJ40" s="42">
        <f t="shared" si="0"/>
        <v>13980</v>
      </c>
    </row>
    <row r="41" spans="1:36" ht="12.95" customHeight="1">
      <c r="A41" s="1" t="str">
        <f>+'[10]Undergrad Hispanic'!A41</f>
        <v>Indiana</v>
      </c>
      <c r="B41" s="111">
        <f>+'[10]Undergrad Hispanic'!B41</f>
        <v>1482</v>
      </c>
      <c r="C41" s="111">
        <f>+'[10]Undergrad Hispanic'!C41</f>
        <v>1778</v>
      </c>
      <c r="D41" s="111">
        <f>+'[10]Undergrad Hispanic'!D41</f>
        <v>2441</v>
      </c>
      <c r="E41" s="111">
        <f>+'[10]Undergrad Hispanic'!E41</f>
        <v>2674</v>
      </c>
      <c r="F41" s="111">
        <f>+'[10]Undergrad Hispanic'!F41</f>
        <v>2796</v>
      </c>
      <c r="G41" s="111">
        <f>+'[10]Undergrad Hispanic'!G41</f>
        <v>2777</v>
      </c>
      <c r="H41" s="111">
        <f>+'[10]Undergrad Hispanic'!H41</f>
        <v>3243</v>
      </c>
      <c r="I41" s="111">
        <f>+'[10]Undergrad Hispanic'!I41</f>
        <v>4020</v>
      </c>
      <c r="J41" s="111">
        <f>+'[10]Undergrad Hispanic'!J41</f>
        <v>4777</v>
      </c>
      <c r="K41" s="112">
        <f>+'[10]Undergrad Hispanic'!K41</f>
        <v>5025.5</v>
      </c>
      <c r="L41" s="111">
        <f>+'[10]Undergrad Hispanic'!L41</f>
        <v>5274</v>
      </c>
      <c r="M41" s="111">
        <f>+'[10]Undergrad Hispanic'!M41</f>
        <v>5523</v>
      </c>
      <c r="N41" s="111">
        <f>+'[10]Undergrad Hispanic'!N41</f>
        <v>5790</v>
      </c>
      <c r="O41" s="111">
        <f>+'[10]Undergrad Hispanic'!O41</f>
        <v>6085</v>
      </c>
      <c r="P41" s="111">
        <f>+'[10]Undergrad Hispanic'!P41</f>
        <v>6285</v>
      </c>
      <c r="Q41" s="111">
        <f>+'[10]Undergrad Hispanic'!Q41</f>
        <v>6713</v>
      </c>
      <c r="R41" s="111">
        <f>+'[10]Undergrad Hispanic'!R41</f>
        <v>6703</v>
      </c>
      <c r="S41" s="111">
        <f>+'[10]Undergrad Hispanic'!S41</f>
        <v>7441</v>
      </c>
      <c r="T41" s="111">
        <f>+'[10]Undergrad Hispanic'!T41</f>
        <v>7572</v>
      </c>
      <c r="U41" s="111">
        <f>+'[10]Undergrad Hispanic'!U41</f>
        <v>8009</v>
      </c>
      <c r="V41" s="111">
        <f>+'[10]Undergrad Hispanic'!V41</f>
        <v>8604</v>
      </c>
      <c r="W41" s="111">
        <f>+'[10]Undergrad Hispanic'!W41</f>
        <v>8877</v>
      </c>
      <c r="X41" s="111">
        <f>+'[10]Undergrad Hispanic'!X41</f>
        <v>9417</v>
      </c>
      <c r="Y41" s="111">
        <f>+'[10]Undergrad Hispanic'!Y41</f>
        <v>10187</v>
      </c>
      <c r="Z41" s="111">
        <f>+'[10]Undergrad Hispanic'!Z41</f>
        <v>11457</v>
      </c>
      <c r="AA41" s="113">
        <f>+'[10]Undergrad Hispanic'!AA41</f>
        <v>13138</v>
      </c>
      <c r="AB41" s="113">
        <f>+'[10]Undergrad Hispanic'!AB41</f>
        <v>15666</v>
      </c>
      <c r="AC41" s="113">
        <f>+'[10]Undergrad Hispanic'!AC41</f>
        <v>17091</v>
      </c>
      <c r="AD41" s="113">
        <f>+'[10]Undergrad Hispanic'!AD41</f>
        <v>18448</v>
      </c>
      <c r="AE41" s="113">
        <f>+'[10]Undergrad Hispanic'!AE41</f>
        <v>19153</v>
      </c>
      <c r="AF41" s="113">
        <f>+'[10]Undergrad Hispanic'!AF41</f>
        <v>21300</v>
      </c>
      <c r="AG41" s="113">
        <f>+'[10]Undergrad Hispanic'!AG41</f>
        <v>19205</v>
      </c>
      <c r="AH41" s="113">
        <f>+'[10]Undergrad Hispanic'!AH41</f>
        <v>21530</v>
      </c>
      <c r="AI41" s="113">
        <f>+'[10]Undergrad Hispanic'!AI41</f>
        <v>21573</v>
      </c>
      <c r="AJ41" s="42">
        <f t="shared" si="0"/>
        <v>3125</v>
      </c>
    </row>
    <row r="42" spans="1:36" ht="12.95" customHeight="1">
      <c r="A42" s="1" t="str">
        <f>+'[10]Undergrad Hispanic'!A42</f>
        <v>Iowa</v>
      </c>
      <c r="B42" s="111">
        <f>+'[10]Undergrad Hispanic'!B42</f>
        <v>447</v>
      </c>
      <c r="C42" s="111">
        <f>+'[10]Undergrad Hispanic'!C42</f>
        <v>545</v>
      </c>
      <c r="D42" s="111">
        <f>+'[10]Undergrad Hispanic'!D42</f>
        <v>708</v>
      </c>
      <c r="E42" s="111">
        <f>+'[10]Undergrad Hispanic'!E42</f>
        <v>927</v>
      </c>
      <c r="F42" s="111">
        <f>+'[10]Undergrad Hispanic'!F42</f>
        <v>870</v>
      </c>
      <c r="G42" s="111">
        <f>+'[10]Undergrad Hispanic'!G42</f>
        <v>986</v>
      </c>
      <c r="H42" s="111">
        <f>+'[10]Undergrad Hispanic'!H42</f>
        <v>1107</v>
      </c>
      <c r="I42" s="111">
        <f>+'[10]Undergrad Hispanic'!I42</f>
        <v>1246</v>
      </c>
      <c r="J42" s="111">
        <f>+'[10]Undergrad Hispanic'!J42</f>
        <v>1768</v>
      </c>
      <c r="K42" s="112">
        <f>+'[10]Undergrad Hispanic'!K42</f>
        <v>1975.5</v>
      </c>
      <c r="L42" s="111">
        <f>+'[10]Undergrad Hispanic'!L42</f>
        <v>2183</v>
      </c>
      <c r="M42" s="111">
        <f>+'[10]Undergrad Hispanic'!M42</f>
        <v>2386</v>
      </c>
      <c r="N42" s="111">
        <f>+'[10]Undergrad Hispanic'!N42</f>
        <v>2467</v>
      </c>
      <c r="O42" s="111">
        <f>+'[10]Undergrad Hispanic'!O42</f>
        <v>2611</v>
      </c>
      <c r="P42" s="111">
        <f>+'[10]Undergrad Hispanic'!P42</f>
        <v>2538</v>
      </c>
      <c r="Q42" s="111">
        <f>+'[10]Undergrad Hispanic'!Q42</f>
        <v>2812</v>
      </c>
      <c r="R42" s="111">
        <f>+'[10]Undergrad Hispanic'!R42</f>
        <v>2934</v>
      </c>
      <c r="S42" s="111">
        <f>+'[10]Undergrad Hispanic'!S42</f>
        <v>3193</v>
      </c>
      <c r="T42" s="111">
        <f>+'[10]Undergrad Hispanic'!T42</f>
        <v>3500</v>
      </c>
      <c r="U42" s="111">
        <f>+'[10]Undergrad Hispanic'!U42</f>
        <v>3758</v>
      </c>
      <c r="V42" s="111">
        <f>+'[10]Undergrad Hispanic'!V42</f>
        <v>4215</v>
      </c>
      <c r="W42" s="111">
        <f>+'[10]Undergrad Hispanic'!W42</f>
        <v>4545</v>
      </c>
      <c r="X42" s="111">
        <f>+'[10]Undergrad Hispanic'!X42</f>
        <v>5196</v>
      </c>
      <c r="Y42" s="111">
        <f>+'[10]Undergrad Hispanic'!Y42</f>
        <v>5949</v>
      </c>
      <c r="Z42" s="111">
        <f>+'[10]Undergrad Hispanic'!Z42</f>
        <v>7509</v>
      </c>
      <c r="AA42" s="113">
        <f>+'[10]Undergrad Hispanic'!AA42</f>
        <v>10232</v>
      </c>
      <c r="AB42" s="113">
        <f>+'[10]Undergrad Hispanic'!AB42</f>
        <v>12311</v>
      </c>
      <c r="AC42" s="113">
        <f>+'[10]Undergrad Hispanic'!AC42</f>
        <v>16422</v>
      </c>
      <c r="AD42" s="113">
        <f>+'[10]Undergrad Hispanic'!AD42</f>
        <v>18382</v>
      </c>
      <c r="AE42" s="113">
        <f>+'[10]Undergrad Hispanic'!AE42</f>
        <v>18308</v>
      </c>
      <c r="AF42" s="113">
        <f>+'[10]Undergrad Hispanic'!AF42</f>
        <v>14884</v>
      </c>
      <c r="AG42" s="113">
        <f>+'[10]Undergrad Hispanic'!AG42</f>
        <v>15648</v>
      </c>
      <c r="AH42" s="113">
        <f>+'[10]Undergrad Hispanic'!AH42</f>
        <v>15960</v>
      </c>
      <c r="AI42" s="113">
        <f>+'[10]Undergrad Hispanic'!AI42</f>
        <v>16562</v>
      </c>
      <c r="AJ42" s="42">
        <f t="shared" si="0"/>
        <v>-1820</v>
      </c>
    </row>
    <row r="43" spans="1:36" ht="12.95" customHeight="1">
      <c r="A43" s="1" t="str">
        <f>+'[10]Undergrad Hispanic'!A43</f>
        <v>Kansas</v>
      </c>
      <c r="B43" s="111">
        <f>+'[10]Undergrad Hispanic'!B43</f>
        <v>1531</v>
      </c>
      <c r="C43" s="111">
        <f>+'[10]Undergrad Hispanic'!C43</f>
        <v>1519</v>
      </c>
      <c r="D43" s="111">
        <f>+'[10]Undergrad Hispanic'!D43</f>
        <v>1757</v>
      </c>
      <c r="E43" s="111">
        <f>+'[10]Undergrad Hispanic'!E43</f>
        <v>1867</v>
      </c>
      <c r="F43" s="111">
        <f>+'[10]Undergrad Hispanic'!F43</f>
        <v>2051</v>
      </c>
      <c r="G43" s="111">
        <f>+'[10]Undergrad Hispanic'!G43</f>
        <v>2218</v>
      </c>
      <c r="H43" s="111">
        <f>+'[10]Undergrad Hispanic'!H43</f>
        <v>2676</v>
      </c>
      <c r="I43" s="111">
        <f>+'[10]Undergrad Hispanic'!I43</f>
        <v>3292</v>
      </c>
      <c r="J43" s="111">
        <f>+'[10]Undergrad Hispanic'!J43</f>
        <v>3984</v>
      </c>
      <c r="K43" s="112">
        <f>+'[10]Undergrad Hispanic'!K43</f>
        <v>4242</v>
      </c>
      <c r="L43" s="111">
        <f>+'[10]Undergrad Hispanic'!L43</f>
        <v>4500</v>
      </c>
      <c r="M43" s="111">
        <f>+'[10]Undergrad Hispanic'!M43</f>
        <v>5411</v>
      </c>
      <c r="N43" s="111">
        <f>+'[10]Undergrad Hispanic'!N43</f>
        <v>5877</v>
      </c>
      <c r="O43" s="111">
        <f>+'[10]Undergrad Hispanic'!O43</f>
        <v>7516</v>
      </c>
      <c r="P43" s="111">
        <f>+'[10]Undergrad Hispanic'!P43</f>
        <v>5783</v>
      </c>
      <c r="Q43" s="111">
        <f>+'[10]Undergrad Hispanic'!Q43</f>
        <v>5472</v>
      </c>
      <c r="R43" s="111">
        <f>+'[10]Undergrad Hispanic'!R43</f>
        <v>5759</v>
      </c>
      <c r="S43" s="111">
        <f>+'[10]Undergrad Hispanic'!S43</f>
        <v>6051</v>
      </c>
      <c r="T43" s="111">
        <f>+'[10]Undergrad Hispanic'!T43</f>
        <v>6527</v>
      </c>
      <c r="U43" s="111">
        <f>+'[10]Undergrad Hispanic'!U43</f>
        <v>6908</v>
      </c>
      <c r="V43" s="111">
        <f>+'[10]Undergrad Hispanic'!V43</f>
        <v>7094</v>
      </c>
      <c r="W43" s="111">
        <f>+'[10]Undergrad Hispanic'!W43</f>
        <v>7492</v>
      </c>
      <c r="X43" s="111">
        <f>+'[10]Undergrad Hispanic'!X43</f>
        <v>7950</v>
      </c>
      <c r="Y43" s="111">
        <f>+'[10]Undergrad Hispanic'!Y43</f>
        <v>8119</v>
      </c>
      <c r="Z43" s="111">
        <f>+'[10]Undergrad Hispanic'!Z43</f>
        <v>9042</v>
      </c>
      <c r="AA43" s="113">
        <f>+'[10]Undergrad Hispanic'!AA43</f>
        <v>9862</v>
      </c>
      <c r="AB43" s="113">
        <f>+'[10]Undergrad Hispanic'!AB43</f>
        <v>11858</v>
      </c>
      <c r="AC43" s="113">
        <f>+'[10]Undergrad Hispanic'!AC43</f>
        <v>13038</v>
      </c>
      <c r="AD43" s="113">
        <f>+'[10]Undergrad Hispanic'!AD43</f>
        <v>14093</v>
      </c>
      <c r="AE43" s="113">
        <f>+'[10]Undergrad Hispanic'!AE43</f>
        <v>15426</v>
      </c>
      <c r="AF43" s="113">
        <f>+'[10]Undergrad Hispanic'!AF43</f>
        <v>16060</v>
      </c>
      <c r="AG43" s="113">
        <f>+'[10]Undergrad Hispanic'!AG43</f>
        <v>16861</v>
      </c>
      <c r="AH43" s="113">
        <f>+'[10]Undergrad Hispanic'!AH43</f>
        <v>18049</v>
      </c>
      <c r="AI43" s="113">
        <f>+'[10]Undergrad Hispanic'!AI43</f>
        <v>19018</v>
      </c>
      <c r="AJ43" s="42">
        <f t="shared" si="0"/>
        <v>4925</v>
      </c>
    </row>
    <row r="44" spans="1:36" ht="12.95" customHeight="1">
      <c r="A44" s="1" t="str">
        <f>+'[10]Undergrad Hispanic'!A44</f>
        <v>Michigan</v>
      </c>
      <c r="B44" s="111">
        <f>+'[10]Undergrad Hispanic'!B44</f>
        <v>3560</v>
      </c>
      <c r="C44" s="111">
        <f>+'[10]Undergrad Hispanic'!C44</f>
        <v>5563</v>
      </c>
      <c r="D44" s="111">
        <f>+'[10]Undergrad Hispanic'!D44</f>
        <v>5498</v>
      </c>
      <c r="E44" s="111">
        <f>+'[10]Undergrad Hispanic'!E44</f>
        <v>5319</v>
      </c>
      <c r="F44" s="111">
        <f>+'[10]Undergrad Hispanic'!F44</f>
        <v>4902</v>
      </c>
      <c r="G44" s="111">
        <f>+'[10]Undergrad Hispanic'!G44</f>
        <v>5675</v>
      </c>
      <c r="H44" s="111">
        <f>+'[10]Undergrad Hispanic'!H44</f>
        <v>6828</v>
      </c>
      <c r="I44" s="111">
        <f>+'[10]Undergrad Hispanic'!I44</f>
        <v>8045</v>
      </c>
      <c r="J44" s="111">
        <f>+'[10]Undergrad Hispanic'!J44</f>
        <v>8712</v>
      </c>
      <c r="K44" s="112">
        <f>+'[10]Undergrad Hispanic'!K44</f>
        <v>9240.5</v>
      </c>
      <c r="L44" s="111">
        <f>+'[10]Undergrad Hispanic'!L44</f>
        <v>9769</v>
      </c>
      <c r="M44" s="111">
        <f>+'[10]Undergrad Hispanic'!M44</f>
        <v>9988</v>
      </c>
      <c r="N44" s="111">
        <f>+'[10]Undergrad Hispanic'!N44</f>
        <v>10102</v>
      </c>
      <c r="O44" s="111">
        <f>+'[10]Undergrad Hispanic'!O44</f>
        <v>10434</v>
      </c>
      <c r="P44" s="111">
        <f>+'[10]Undergrad Hispanic'!P44</f>
        <v>10320</v>
      </c>
      <c r="Q44" s="111">
        <f>+'[10]Undergrad Hispanic'!Q44</f>
        <v>10924</v>
      </c>
      <c r="R44" s="111">
        <f>+'[10]Undergrad Hispanic'!R44</f>
        <v>10738</v>
      </c>
      <c r="S44" s="111">
        <f>+'[10]Undergrad Hispanic'!S44</f>
        <v>11353</v>
      </c>
      <c r="T44" s="111">
        <f>+'[10]Undergrad Hispanic'!T44</f>
        <v>11835</v>
      </c>
      <c r="U44" s="111">
        <f>+'[10]Undergrad Hispanic'!U44</f>
        <v>12807</v>
      </c>
      <c r="V44" s="111">
        <f>+'[10]Undergrad Hispanic'!V44</f>
        <v>13373</v>
      </c>
      <c r="W44" s="111">
        <f>+'[10]Undergrad Hispanic'!W44</f>
        <v>14111</v>
      </c>
      <c r="X44" s="111">
        <f>+'[10]Undergrad Hispanic'!X44</f>
        <v>14388</v>
      </c>
      <c r="Y44" s="111">
        <f>+'[10]Undergrad Hispanic'!Y44</f>
        <v>14978</v>
      </c>
      <c r="Z44" s="111">
        <f>+'[10]Undergrad Hispanic'!Z44</f>
        <v>15339</v>
      </c>
      <c r="AA44" s="113">
        <f>+'[10]Undergrad Hispanic'!AA44</f>
        <v>16666</v>
      </c>
      <c r="AB44" s="113">
        <f>+'[10]Undergrad Hispanic'!AB44</f>
        <v>17546</v>
      </c>
      <c r="AC44" s="113">
        <f>+'[10]Undergrad Hispanic'!AC44</f>
        <v>18573</v>
      </c>
      <c r="AD44" s="113">
        <f>+'[10]Undergrad Hispanic'!AD44</f>
        <v>19257</v>
      </c>
      <c r="AE44" s="113">
        <f>+'[10]Undergrad Hispanic'!AE44</f>
        <v>19984</v>
      </c>
      <c r="AF44" s="113">
        <f>+'[10]Undergrad Hispanic'!AF44</f>
        <v>21179</v>
      </c>
      <c r="AG44" s="113">
        <f>+'[10]Undergrad Hispanic'!AG44</f>
        <v>22044</v>
      </c>
      <c r="AH44" s="113">
        <f>+'[10]Undergrad Hispanic'!AH44</f>
        <v>23203</v>
      </c>
      <c r="AI44" s="113">
        <f>+'[10]Undergrad Hispanic'!AI44</f>
        <v>23790</v>
      </c>
      <c r="AJ44" s="42">
        <f t="shared" si="0"/>
        <v>4533</v>
      </c>
    </row>
    <row r="45" spans="1:36" ht="12.95" customHeight="1">
      <c r="A45" s="1" t="str">
        <f>+'[10]Undergrad Hispanic'!A45</f>
        <v>Minnesota</v>
      </c>
      <c r="B45" s="111">
        <f>+'[10]Undergrad Hispanic'!B45</f>
        <v>1212</v>
      </c>
      <c r="C45" s="111">
        <f>+'[10]Undergrad Hispanic'!C45</f>
        <v>656</v>
      </c>
      <c r="D45" s="111">
        <f>+'[10]Undergrad Hispanic'!D45</f>
        <v>866</v>
      </c>
      <c r="E45" s="111">
        <f>+'[10]Undergrad Hispanic'!E45</f>
        <v>816</v>
      </c>
      <c r="F45" s="111">
        <f>+'[10]Undergrad Hispanic'!F45</f>
        <v>927</v>
      </c>
      <c r="G45" s="111">
        <f>+'[10]Undergrad Hispanic'!G45</f>
        <v>1066</v>
      </c>
      <c r="H45" s="111">
        <f>+'[10]Undergrad Hispanic'!H45</f>
        <v>1261</v>
      </c>
      <c r="I45" s="111">
        <f>+'[10]Undergrad Hispanic'!I45</f>
        <v>1648</v>
      </c>
      <c r="J45" s="111">
        <f>+'[10]Undergrad Hispanic'!J45</f>
        <v>2580</v>
      </c>
      <c r="K45" s="112">
        <f>+'[10]Undergrad Hispanic'!K45</f>
        <v>2960</v>
      </c>
      <c r="L45" s="111">
        <f>+'[10]Undergrad Hispanic'!L45</f>
        <v>3340</v>
      </c>
      <c r="M45" s="111">
        <f>+'[10]Undergrad Hispanic'!M45</f>
        <v>3593</v>
      </c>
      <c r="N45" s="111">
        <f>+'[10]Undergrad Hispanic'!N45</f>
        <v>3306</v>
      </c>
      <c r="O45" s="111">
        <f>+'[10]Undergrad Hispanic'!O45</f>
        <v>3374</v>
      </c>
      <c r="P45" s="111">
        <f>+'[10]Undergrad Hispanic'!P45</f>
        <v>3262</v>
      </c>
      <c r="Q45" s="111">
        <f>+'[10]Undergrad Hispanic'!Q45</f>
        <v>3524</v>
      </c>
      <c r="R45" s="111">
        <f>+'[10]Undergrad Hispanic'!R45</f>
        <v>3293</v>
      </c>
      <c r="S45" s="111">
        <f>+'[10]Undergrad Hispanic'!S45</f>
        <v>3305</v>
      </c>
      <c r="T45" s="111">
        <f>+'[10]Undergrad Hispanic'!T45</f>
        <v>3518</v>
      </c>
      <c r="U45" s="111">
        <f>+'[10]Undergrad Hispanic'!U45</f>
        <v>3722</v>
      </c>
      <c r="V45" s="111">
        <f>+'[10]Undergrad Hispanic'!V45</f>
        <v>4125</v>
      </c>
      <c r="W45" s="111">
        <f>+'[10]Undergrad Hispanic'!W45</f>
        <v>4971</v>
      </c>
      <c r="X45" s="111">
        <f>+'[10]Undergrad Hispanic'!X45</f>
        <v>4919</v>
      </c>
      <c r="Y45" s="111">
        <f>+'[10]Undergrad Hispanic'!Y45</f>
        <v>5583</v>
      </c>
      <c r="Z45" s="111">
        <f>+'[10]Undergrad Hispanic'!Z45</f>
        <v>6397</v>
      </c>
      <c r="AA45" s="113">
        <f>+'[10]Undergrad Hispanic'!AA45</f>
        <v>8081</v>
      </c>
      <c r="AB45" s="113">
        <f>+'[10]Undergrad Hispanic'!AB45</f>
        <v>11669</v>
      </c>
      <c r="AC45" s="113">
        <f>+'[10]Undergrad Hispanic'!AC45</f>
        <v>12133</v>
      </c>
      <c r="AD45" s="113">
        <f>+'[10]Undergrad Hispanic'!AD45</f>
        <v>12235</v>
      </c>
      <c r="AE45" s="113">
        <f>+'[10]Undergrad Hispanic'!AE45</f>
        <v>12714</v>
      </c>
      <c r="AF45" s="113">
        <f>+'[10]Undergrad Hispanic'!AF45</f>
        <v>13116</v>
      </c>
      <c r="AG45" s="113">
        <f>+'[10]Undergrad Hispanic'!AG45</f>
        <v>14092</v>
      </c>
      <c r="AH45" s="113">
        <f>+'[10]Undergrad Hispanic'!AH45</f>
        <v>14769</v>
      </c>
      <c r="AI45" s="113">
        <f>+'[10]Undergrad Hispanic'!AI45</f>
        <v>15506</v>
      </c>
      <c r="AJ45" s="42">
        <f t="shared" si="0"/>
        <v>3271</v>
      </c>
    </row>
    <row r="46" spans="1:36" ht="12.95" customHeight="1">
      <c r="A46" s="1" t="str">
        <f>+'[10]Undergrad Hispanic'!A46</f>
        <v>Missouri</v>
      </c>
      <c r="B46" s="111">
        <f>+'[10]Undergrad Hispanic'!B46</f>
        <v>975</v>
      </c>
      <c r="C46" s="111">
        <f>+'[10]Undergrad Hispanic'!C46</f>
        <v>1440</v>
      </c>
      <c r="D46" s="111">
        <f>+'[10]Undergrad Hispanic'!D46</f>
        <v>1627</v>
      </c>
      <c r="E46" s="111">
        <f>+'[10]Undergrad Hispanic'!E46</f>
        <v>1774</v>
      </c>
      <c r="F46" s="111">
        <f>+'[10]Undergrad Hispanic'!F46</f>
        <v>1831</v>
      </c>
      <c r="G46" s="111">
        <f>+'[10]Undergrad Hispanic'!G46</f>
        <v>1934</v>
      </c>
      <c r="H46" s="111">
        <f>+'[10]Undergrad Hispanic'!H46</f>
        <v>2062</v>
      </c>
      <c r="I46" s="111">
        <f>+'[10]Undergrad Hispanic'!I46</f>
        <v>2802</v>
      </c>
      <c r="J46" s="111">
        <f>+'[10]Undergrad Hispanic'!J46</f>
        <v>3286</v>
      </c>
      <c r="K46" s="112">
        <f>+'[10]Undergrad Hispanic'!K46</f>
        <v>3506.5</v>
      </c>
      <c r="L46" s="111">
        <f>+'[10]Undergrad Hispanic'!L46</f>
        <v>3727</v>
      </c>
      <c r="M46" s="111">
        <f>+'[10]Undergrad Hispanic'!M46</f>
        <v>3708</v>
      </c>
      <c r="N46" s="111">
        <f>+'[10]Undergrad Hispanic'!N46</f>
        <v>4045</v>
      </c>
      <c r="O46" s="111">
        <f>+'[10]Undergrad Hispanic'!O46</f>
        <v>4554</v>
      </c>
      <c r="P46" s="111">
        <f>+'[10]Undergrad Hispanic'!P46</f>
        <v>4744</v>
      </c>
      <c r="Q46" s="111">
        <f>+'[10]Undergrad Hispanic'!Q46</f>
        <v>5010</v>
      </c>
      <c r="R46" s="111">
        <f>+'[10]Undergrad Hispanic'!R46</f>
        <v>5315</v>
      </c>
      <c r="S46" s="111">
        <f>+'[10]Undergrad Hispanic'!S46</f>
        <v>5878</v>
      </c>
      <c r="T46" s="111">
        <f>+'[10]Undergrad Hispanic'!T46</f>
        <v>6277</v>
      </c>
      <c r="U46" s="111">
        <f>+'[10]Undergrad Hispanic'!U46</f>
        <v>7087</v>
      </c>
      <c r="V46" s="111">
        <f>+'[10]Undergrad Hispanic'!V46</f>
        <v>7649</v>
      </c>
      <c r="W46" s="111">
        <f>+'[10]Undergrad Hispanic'!W46</f>
        <v>8199</v>
      </c>
      <c r="X46" s="111">
        <f>+'[10]Undergrad Hispanic'!X46</f>
        <v>8433</v>
      </c>
      <c r="Y46" s="111">
        <f>+'[10]Undergrad Hispanic'!Y46</f>
        <v>8859</v>
      </c>
      <c r="Z46" s="111">
        <f>+'[10]Undergrad Hispanic'!Z46</f>
        <v>9430</v>
      </c>
      <c r="AA46" s="113">
        <f>+'[10]Undergrad Hispanic'!AA46</f>
        <v>10215</v>
      </c>
      <c r="AB46" s="113">
        <f>+'[10]Undergrad Hispanic'!AB46</f>
        <v>11908</v>
      </c>
      <c r="AC46" s="113">
        <f>+'[10]Undergrad Hispanic'!AC46</f>
        <v>12533</v>
      </c>
      <c r="AD46" s="113">
        <f>+'[10]Undergrad Hispanic'!AD46</f>
        <v>12965</v>
      </c>
      <c r="AE46" s="113">
        <f>+'[10]Undergrad Hispanic'!AE46</f>
        <v>13354</v>
      </c>
      <c r="AF46" s="113">
        <f>+'[10]Undergrad Hispanic'!AF46</f>
        <v>13663</v>
      </c>
      <c r="AG46" s="113">
        <f>+'[10]Undergrad Hispanic'!AG46</f>
        <v>14739</v>
      </c>
      <c r="AH46" s="113">
        <f>+'[10]Undergrad Hispanic'!AH46</f>
        <v>15633</v>
      </c>
      <c r="AI46" s="113">
        <f>+'[10]Undergrad Hispanic'!AI46</f>
        <v>15887</v>
      </c>
      <c r="AJ46" s="42">
        <f t="shared" si="0"/>
        <v>2922</v>
      </c>
    </row>
    <row r="47" spans="1:36" ht="12.95" customHeight="1">
      <c r="A47" s="1" t="str">
        <f>+'[10]Undergrad Hispanic'!A47</f>
        <v>Nebraska</v>
      </c>
      <c r="B47" s="111">
        <f>+'[10]Undergrad Hispanic'!B47</f>
        <v>542</v>
      </c>
      <c r="C47" s="111">
        <f>+'[10]Undergrad Hispanic'!C47</f>
        <v>677</v>
      </c>
      <c r="D47" s="111">
        <f>+'[10]Undergrad Hispanic'!D47</f>
        <v>807</v>
      </c>
      <c r="E47" s="111">
        <f>+'[10]Undergrad Hispanic'!E47</f>
        <v>895</v>
      </c>
      <c r="F47" s="111">
        <f>+'[10]Undergrad Hispanic'!F47</f>
        <v>826</v>
      </c>
      <c r="G47" s="111">
        <f>+'[10]Undergrad Hispanic'!G47</f>
        <v>968</v>
      </c>
      <c r="H47" s="111">
        <f>+'[10]Undergrad Hispanic'!H47</f>
        <v>1065</v>
      </c>
      <c r="I47" s="111">
        <f>+'[10]Undergrad Hispanic'!I47</f>
        <v>1370</v>
      </c>
      <c r="J47" s="111">
        <f>+'[10]Undergrad Hispanic'!J47</f>
        <v>2134</v>
      </c>
      <c r="K47" s="112">
        <f>+'[10]Undergrad Hispanic'!K47</f>
        <v>2052</v>
      </c>
      <c r="L47" s="111">
        <f>+'[10]Undergrad Hispanic'!L47</f>
        <v>1970</v>
      </c>
      <c r="M47" s="111">
        <f>+'[10]Undergrad Hispanic'!M47</f>
        <v>2009</v>
      </c>
      <c r="N47" s="111">
        <f>+'[10]Undergrad Hispanic'!N47</f>
        <v>2125</v>
      </c>
      <c r="O47" s="111">
        <f>+'[10]Undergrad Hispanic'!O47</f>
        <v>2100</v>
      </c>
      <c r="P47" s="111">
        <f>+'[10]Undergrad Hispanic'!P47</f>
        <v>2091</v>
      </c>
      <c r="Q47" s="111">
        <f>+'[10]Undergrad Hispanic'!Q47</f>
        <v>2313</v>
      </c>
      <c r="R47" s="111">
        <f>+'[10]Undergrad Hispanic'!R47</f>
        <v>2420</v>
      </c>
      <c r="S47" s="111">
        <f>+'[10]Undergrad Hispanic'!S47</f>
        <v>2509</v>
      </c>
      <c r="T47" s="111">
        <f>+'[10]Undergrad Hispanic'!T47</f>
        <v>2765</v>
      </c>
      <c r="U47" s="111">
        <f>+'[10]Undergrad Hispanic'!U47</f>
        <v>3067</v>
      </c>
      <c r="V47" s="111">
        <f>+'[10]Undergrad Hispanic'!V47</f>
        <v>3440</v>
      </c>
      <c r="W47" s="111">
        <f>+'[10]Undergrad Hispanic'!W47</f>
        <v>3701</v>
      </c>
      <c r="X47" s="111">
        <f>+'[10]Undergrad Hispanic'!X47</f>
        <v>3969</v>
      </c>
      <c r="Y47" s="111">
        <f>+'[10]Undergrad Hispanic'!Y47</f>
        <v>4439</v>
      </c>
      <c r="Z47" s="111">
        <f>+'[10]Undergrad Hispanic'!Z47</f>
        <v>4907</v>
      </c>
      <c r="AA47" s="113">
        <f>+'[10]Undergrad Hispanic'!AA47</f>
        <v>5620</v>
      </c>
      <c r="AB47" s="113">
        <f>+'[10]Undergrad Hispanic'!AB47</f>
        <v>6441</v>
      </c>
      <c r="AC47" s="113">
        <f>+'[10]Undergrad Hispanic'!AC47</f>
        <v>7086</v>
      </c>
      <c r="AD47" s="113">
        <f>+'[10]Undergrad Hispanic'!AD47</f>
        <v>7725</v>
      </c>
      <c r="AE47" s="113">
        <f>+'[10]Undergrad Hispanic'!AE47</f>
        <v>8411</v>
      </c>
      <c r="AF47" s="113">
        <f>+'[10]Undergrad Hispanic'!AF47</f>
        <v>9011</v>
      </c>
      <c r="AG47" s="113">
        <f>+'[10]Undergrad Hispanic'!AG47</f>
        <v>10492</v>
      </c>
      <c r="AH47" s="113">
        <f>+'[10]Undergrad Hispanic'!AH47</f>
        <v>11100</v>
      </c>
      <c r="AI47" s="113">
        <f>+'[10]Undergrad Hispanic'!AI47</f>
        <v>11611</v>
      </c>
      <c r="AJ47" s="42">
        <f t="shared" si="0"/>
        <v>3886</v>
      </c>
    </row>
    <row r="48" spans="1:36" ht="12.95" customHeight="1">
      <c r="A48" s="1" t="str">
        <f>+'[10]Undergrad Hispanic'!A48</f>
        <v>North Dakota</v>
      </c>
      <c r="B48" s="111">
        <f>+'[10]Undergrad Hispanic'!B48</f>
        <v>65</v>
      </c>
      <c r="C48" s="111">
        <f>+'[10]Undergrad Hispanic'!C48</f>
        <v>50</v>
      </c>
      <c r="D48" s="111">
        <f>+'[10]Undergrad Hispanic'!D48</f>
        <v>63</v>
      </c>
      <c r="E48" s="111">
        <f>+'[10]Undergrad Hispanic'!E48</f>
        <v>76</v>
      </c>
      <c r="F48" s="111">
        <f>+'[10]Undergrad Hispanic'!F48</f>
        <v>90</v>
      </c>
      <c r="G48" s="111">
        <f>+'[10]Undergrad Hispanic'!G48</f>
        <v>118</v>
      </c>
      <c r="H48" s="111">
        <f>+'[10]Undergrad Hispanic'!H48</f>
        <v>127</v>
      </c>
      <c r="I48" s="111">
        <f>+'[10]Undergrad Hispanic'!I48</f>
        <v>164</v>
      </c>
      <c r="J48" s="111">
        <f>+'[10]Undergrad Hispanic'!J48</f>
        <v>193</v>
      </c>
      <c r="K48" s="112">
        <f>+'[10]Undergrad Hispanic'!K48</f>
        <v>196.5</v>
      </c>
      <c r="L48" s="111">
        <f>+'[10]Undergrad Hispanic'!L48</f>
        <v>200</v>
      </c>
      <c r="M48" s="111">
        <f>+'[10]Undergrad Hispanic'!M48</f>
        <v>223</v>
      </c>
      <c r="N48" s="111">
        <f>+'[10]Undergrad Hispanic'!N48</f>
        <v>266</v>
      </c>
      <c r="O48" s="111">
        <f>+'[10]Undergrad Hispanic'!O48</f>
        <v>274</v>
      </c>
      <c r="P48" s="111">
        <f>+'[10]Undergrad Hispanic'!P48</f>
        <v>258</v>
      </c>
      <c r="Q48" s="111">
        <f>+'[10]Undergrad Hispanic'!Q48</f>
        <v>283</v>
      </c>
      <c r="R48" s="111">
        <f>+'[10]Undergrad Hispanic'!R48</f>
        <v>271</v>
      </c>
      <c r="S48" s="111">
        <f>+'[10]Undergrad Hispanic'!S48</f>
        <v>292</v>
      </c>
      <c r="T48" s="111">
        <f>+'[10]Undergrad Hispanic'!T48</f>
        <v>359</v>
      </c>
      <c r="U48" s="111">
        <f>+'[10]Undergrad Hispanic'!U48</f>
        <v>403</v>
      </c>
      <c r="V48" s="111">
        <f>+'[10]Undergrad Hispanic'!V48</f>
        <v>433</v>
      </c>
      <c r="W48" s="111">
        <f>+'[10]Undergrad Hispanic'!W48</f>
        <v>435</v>
      </c>
      <c r="X48" s="111">
        <f>+'[10]Undergrad Hispanic'!X48</f>
        <v>457</v>
      </c>
      <c r="Y48" s="111">
        <f>+'[10]Undergrad Hispanic'!Y48</f>
        <v>504</v>
      </c>
      <c r="Z48" s="111">
        <f>+'[10]Undergrad Hispanic'!Z48</f>
        <v>544</v>
      </c>
      <c r="AA48" s="113">
        <f>+'[10]Undergrad Hispanic'!AA48</f>
        <v>614</v>
      </c>
      <c r="AB48" s="113">
        <f>+'[10]Undergrad Hispanic'!AB48</f>
        <v>728</v>
      </c>
      <c r="AC48" s="113">
        <f>+'[10]Undergrad Hispanic'!AC48</f>
        <v>1054</v>
      </c>
      <c r="AD48" s="113">
        <f>+'[10]Undergrad Hispanic'!AD48</f>
        <v>1084</v>
      </c>
      <c r="AE48" s="113">
        <f>+'[10]Undergrad Hispanic'!AE48</f>
        <v>1198</v>
      </c>
      <c r="AF48" s="113">
        <f>+'[10]Undergrad Hispanic'!AF48</f>
        <v>1276</v>
      </c>
      <c r="AG48" s="113">
        <f>+'[10]Undergrad Hispanic'!AG48</f>
        <v>1470</v>
      </c>
      <c r="AH48" s="113">
        <f>+'[10]Undergrad Hispanic'!AH48</f>
        <v>1645</v>
      </c>
      <c r="AI48" s="113">
        <f>+'[10]Undergrad Hispanic'!AI48</f>
        <v>1713</v>
      </c>
      <c r="AJ48" s="42">
        <f t="shared" si="0"/>
        <v>629</v>
      </c>
    </row>
    <row r="49" spans="1:36" ht="12.95" customHeight="1">
      <c r="A49" s="1" t="str">
        <f>+'[10]Undergrad Hispanic'!A49</f>
        <v>Ohio</v>
      </c>
      <c r="B49" s="111">
        <f>+'[10]Undergrad Hispanic'!B49</f>
        <v>2078</v>
      </c>
      <c r="C49" s="111">
        <f>+'[10]Undergrad Hispanic'!C49</f>
        <v>2226</v>
      </c>
      <c r="D49" s="111">
        <f>+'[10]Undergrad Hispanic'!D49</f>
        <v>2813</v>
      </c>
      <c r="E49" s="111">
        <f>+'[10]Undergrad Hispanic'!E49</f>
        <v>3082</v>
      </c>
      <c r="F49" s="111">
        <f>+'[10]Undergrad Hispanic'!F49</f>
        <v>3218</v>
      </c>
      <c r="G49" s="111">
        <f>+'[10]Undergrad Hispanic'!G49</f>
        <v>3460</v>
      </c>
      <c r="H49" s="111">
        <f>+'[10]Undergrad Hispanic'!H49</f>
        <v>3886</v>
      </c>
      <c r="I49" s="111">
        <f>+'[10]Undergrad Hispanic'!I49</f>
        <v>4880</v>
      </c>
      <c r="J49" s="111">
        <f>+'[10]Undergrad Hispanic'!J49</f>
        <v>5883</v>
      </c>
      <c r="K49" s="112">
        <f>+'[10]Undergrad Hispanic'!K49</f>
        <v>6259</v>
      </c>
      <c r="L49" s="111">
        <f>+'[10]Undergrad Hispanic'!L49</f>
        <v>6635</v>
      </c>
      <c r="M49" s="111">
        <f>+'[10]Undergrad Hispanic'!M49</f>
        <v>6824</v>
      </c>
      <c r="N49" s="111">
        <f>+'[10]Undergrad Hispanic'!N49</f>
        <v>7193</v>
      </c>
      <c r="O49" s="111">
        <f>+'[10]Undergrad Hispanic'!O49</f>
        <v>7235</v>
      </c>
      <c r="P49" s="111">
        <f>+'[10]Undergrad Hispanic'!P49</f>
        <v>7224</v>
      </c>
      <c r="Q49" s="111">
        <f>+'[10]Undergrad Hispanic'!Q49</f>
        <v>7653</v>
      </c>
      <c r="R49" s="111">
        <f>+'[10]Undergrad Hispanic'!R49</f>
        <v>7548</v>
      </c>
      <c r="S49" s="111">
        <f>+'[10]Undergrad Hispanic'!S49</f>
        <v>8298</v>
      </c>
      <c r="T49" s="111">
        <f>+'[10]Undergrad Hispanic'!T49</f>
        <v>8901</v>
      </c>
      <c r="U49" s="111">
        <f>+'[10]Undergrad Hispanic'!U49</f>
        <v>9527</v>
      </c>
      <c r="V49" s="111">
        <f>+'[10]Undergrad Hispanic'!V49</f>
        <v>9834</v>
      </c>
      <c r="W49" s="111">
        <f>+'[10]Undergrad Hispanic'!W49</f>
        <v>10525</v>
      </c>
      <c r="X49" s="111">
        <f>+'[10]Undergrad Hispanic'!X49</f>
        <v>11034</v>
      </c>
      <c r="Y49" s="111">
        <f>+'[10]Undergrad Hispanic'!Y49</f>
        <v>11786</v>
      </c>
      <c r="Z49" s="111">
        <f>+'[10]Undergrad Hispanic'!Z49</f>
        <v>12609</v>
      </c>
      <c r="AA49" s="113">
        <f>+'[10]Undergrad Hispanic'!AA49</f>
        <v>14420</v>
      </c>
      <c r="AB49" s="113">
        <f>+'[10]Undergrad Hispanic'!AB49</f>
        <v>16319</v>
      </c>
      <c r="AC49" s="113">
        <f>+'[10]Undergrad Hispanic'!AC49</f>
        <v>17467</v>
      </c>
      <c r="AD49" s="113">
        <f>+'[10]Undergrad Hispanic'!AD49</f>
        <v>18313</v>
      </c>
      <c r="AE49" s="113">
        <f>+'[10]Undergrad Hispanic'!AE49</f>
        <v>18817</v>
      </c>
      <c r="AF49" s="113">
        <f>+'[10]Undergrad Hispanic'!AF49</f>
        <v>19298</v>
      </c>
      <c r="AG49" s="113">
        <f>+'[10]Undergrad Hispanic'!AG49</f>
        <v>20755</v>
      </c>
      <c r="AH49" s="113">
        <f>+'[10]Undergrad Hispanic'!AH49</f>
        <v>21404</v>
      </c>
      <c r="AI49" s="113">
        <f>+'[10]Undergrad Hispanic'!AI49</f>
        <v>23040</v>
      </c>
      <c r="AJ49" s="42">
        <f t="shared" si="0"/>
        <v>4727</v>
      </c>
    </row>
    <row r="50" spans="1:36" ht="12.95" customHeight="1">
      <c r="A50" s="1" t="str">
        <f>+'[10]Undergrad Hispanic'!A50</f>
        <v>South Dakota</v>
      </c>
      <c r="B50" s="111">
        <f>+'[10]Undergrad Hispanic'!B50</f>
        <v>51</v>
      </c>
      <c r="C50" s="111">
        <f>+'[10]Undergrad Hispanic'!C50</f>
        <v>290</v>
      </c>
      <c r="D50" s="111">
        <f>+'[10]Undergrad Hispanic'!D50</f>
        <v>237</v>
      </c>
      <c r="E50" s="111">
        <f>+'[10]Undergrad Hispanic'!E50</f>
        <v>258</v>
      </c>
      <c r="F50" s="111">
        <f>+'[10]Undergrad Hispanic'!F50</f>
        <v>313</v>
      </c>
      <c r="G50" s="111">
        <f>+'[10]Undergrad Hispanic'!G50</f>
        <v>102</v>
      </c>
      <c r="H50" s="111">
        <f>+'[10]Undergrad Hispanic'!H50</f>
        <v>410</v>
      </c>
      <c r="I50" s="111">
        <f>+'[10]Undergrad Hispanic'!I50</f>
        <v>148</v>
      </c>
      <c r="J50" s="111">
        <f>+'[10]Undergrad Hispanic'!J50</f>
        <v>228</v>
      </c>
      <c r="K50" s="112">
        <f>+'[10]Undergrad Hispanic'!K50</f>
        <v>249.5</v>
      </c>
      <c r="L50" s="111">
        <f>+'[10]Undergrad Hispanic'!L50</f>
        <v>271</v>
      </c>
      <c r="M50" s="111">
        <f>+'[10]Undergrad Hispanic'!M50</f>
        <v>161</v>
      </c>
      <c r="N50" s="111">
        <f>+'[10]Undergrad Hispanic'!N50</f>
        <v>253</v>
      </c>
      <c r="O50" s="111">
        <f>+'[10]Undergrad Hispanic'!O50</f>
        <v>151</v>
      </c>
      <c r="P50" s="111">
        <f>+'[10]Undergrad Hispanic'!P50</f>
        <v>230</v>
      </c>
      <c r="Q50" s="111">
        <f>+'[10]Undergrad Hispanic'!Q50</f>
        <v>252</v>
      </c>
      <c r="R50" s="111">
        <f>+'[10]Undergrad Hispanic'!R50</f>
        <v>281</v>
      </c>
      <c r="S50" s="111">
        <f>+'[10]Undergrad Hispanic'!S50</f>
        <v>334</v>
      </c>
      <c r="T50" s="111">
        <f>+'[10]Undergrad Hispanic'!T50</f>
        <v>378</v>
      </c>
      <c r="U50" s="111">
        <f>+'[10]Undergrad Hispanic'!U50</f>
        <v>433</v>
      </c>
      <c r="V50" s="111">
        <f>+'[10]Undergrad Hispanic'!V50</f>
        <v>448</v>
      </c>
      <c r="W50" s="111">
        <f>+'[10]Undergrad Hispanic'!W50</f>
        <v>440</v>
      </c>
      <c r="X50" s="111">
        <f>+'[10]Undergrad Hispanic'!X50</f>
        <v>433</v>
      </c>
      <c r="Y50" s="111">
        <f>+'[10]Undergrad Hispanic'!Y50</f>
        <v>506</v>
      </c>
      <c r="Z50" s="111">
        <f>+'[10]Undergrad Hispanic'!Z50</f>
        <v>520</v>
      </c>
      <c r="AA50" s="113">
        <f>+'[10]Undergrad Hispanic'!AA50</f>
        <v>624</v>
      </c>
      <c r="AB50" s="113">
        <f>+'[10]Undergrad Hispanic'!AB50</f>
        <v>962</v>
      </c>
      <c r="AC50" s="113">
        <f>+'[10]Undergrad Hispanic'!AC50</f>
        <v>1087</v>
      </c>
      <c r="AD50" s="113">
        <f>+'[10]Undergrad Hispanic'!AD50</f>
        <v>1215</v>
      </c>
      <c r="AE50" s="113">
        <f>+'[10]Undergrad Hispanic'!AE50</f>
        <v>1367</v>
      </c>
      <c r="AF50" s="113">
        <f>+'[10]Undergrad Hispanic'!AF50</f>
        <v>1312</v>
      </c>
      <c r="AG50" s="113">
        <f>+'[10]Undergrad Hispanic'!AG50</f>
        <v>1454</v>
      </c>
      <c r="AH50" s="113">
        <f>+'[10]Undergrad Hispanic'!AH50</f>
        <v>1493</v>
      </c>
      <c r="AI50" s="113">
        <f>+'[10]Undergrad Hispanic'!AI50</f>
        <v>1541</v>
      </c>
      <c r="AJ50" s="42">
        <f t="shared" si="0"/>
        <v>326</v>
      </c>
    </row>
    <row r="51" spans="1:36" ht="12.95" customHeight="1">
      <c r="A51" s="4" t="str">
        <f>+'[10]Undergrad Hispanic'!A51</f>
        <v>Wisconsin</v>
      </c>
      <c r="B51" s="114">
        <f>+'[10]Undergrad Hispanic'!B51</f>
        <v>1502</v>
      </c>
      <c r="C51" s="114">
        <f>+'[10]Undergrad Hispanic'!C51</f>
        <v>1740</v>
      </c>
      <c r="D51" s="114">
        <f>+'[10]Undergrad Hispanic'!D51</f>
        <v>2259</v>
      </c>
      <c r="E51" s="114">
        <f>+'[10]Undergrad Hispanic'!E51</f>
        <v>2303</v>
      </c>
      <c r="F51" s="114">
        <f>+'[10]Undergrad Hispanic'!F51</f>
        <v>2142</v>
      </c>
      <c r="G51" s="114">
        <f>+'[10]Undergrad Hispanic'!G51</f>
        <v>2679</v>
      </c>
      <c r="H51" s="114">
        <f>+'[10]Undergrad Hispanic'!H51</f>
        <v>2983</v>
      </c>
      <c r="I51" s="114">
        <f>+'[10]Undergrad Hispanic'!I51</f>
        <v>4157</v>
      </c>
      <c r="J51" s="114">
        <f>+'[10]Undergrad Hispanic'!J51</f>
        <v>5005</v>
      </c>
      <c r="K51" s="115">
        <f>+'[10]Undergrad Hispanic'!K51</f>
        <v>5265.5</v>
      </c>
      <c r="L51" s="114">
        <f>+'[10]Undergrad Hispanic'!L51</f>
        <v>5526</v>
      </c>
      <c r="M51" s="114">
        <f>+'[10]Undergrad Hispanic'!M51</f>
        <v>5567</v>
      </c>
      <c r="N51" s="114">
        <f>+'[10]Undergrad Hispanic'!N51</f>
        <v>5769</v>
      </c>
      <c r="O51" s="114">
        <f>+'[10]Undergrad Hispanic'!O51</f>
        <v>5865</v>
      </c>
      <c r="P51" s="114">
        <f>+'[10]Undergrad Hispanic'!P51</f>
        <v>6375</v>
      </c>
      <c r="Q51" s="114">
        <f>+'[10]Undergrad Hispanic'!Q51</f>
        <v>5950</v>
      </c>
      <c r="R51" s="114">
        <f>+'[10]Undergrad Hispanic'!R51</f>
        <v>5767</v>
      </c>
      <c r="S51" s="114">
        <f>+'[10]Undergrad Hispanic'!S51</f>
        <v>6432</v>
      </c>
      <c r="T51" s="114">
        <f>+'[10]Undergrad Hispanic'!T51</f>
        <v>7078</v>
      </c>
      <c r="U51" s="114">
        <f>+'[10]Undergrad Hispanic'!U51</f>
        <v>7524</v>
      </c>
      <c r="V51" s="114">
        <f>+'[10]Undergrad Hispanic'!V51</f>
        <v>8040</v>
      </c>
      <c r="W51" s="114">
        <f>+'[10]Undergrad Hispanic'!W51</f>
        <v>8425</v>
      </c>
      <c r="X51" s="114">
        <f>+'[10]Undergrad Hispanic'!X51</f>
        <v>8848</v>
      </c>
      <c r="Y51" s="114">
        <f>+'[10]Undergrad Hispanic'!Y51</f>
        <v>9495</v>
      </c>
      <c r="Z51" s="114">
        <f>+'[10]Undergrad Hispanic'!Z51</f>
        <v>10510</v>
      </c>
      <c r="AA51" s="116">
        <f>+'[10]Undergrad Hispanic'!AA51</f>
        <v>12087</v>
      </c>
      <c r="AB51" s="116">
        <f>+'[10]Undergrad Hispanic'!AB51</f>
        <v>13807</v>
      </c>
      <c r="AC51" s="116">
        <f>+'[10]Undergrad Hispanic'!AC51</f>
        <v>14910</v>
      </c>
      <c r="AD51" s="116">
        <f>+'[10]Undergrad Hispanic'!AD51</f>
        <v>15921</v>
      </c>
      <c r="AE51" s="116">
        <f>+'[10]Undergrad Hispanic'!AE51</f>
        <v>16985</v>
      </c>
      <c r="AF51" s="116">
        <f>+'[10]Undergrad Hispanic'!AF51</f>
        <v>17927</v>
      </c>
      <c r="AG51" s="116">
        <f>+'[10]Undergrad Hispanic'!AG51</f>
        <v>18543</v>
      </c>
      <c r="AH51" s="116">
        <f>+'[10]Undergrad Hispanic'!AH51</f>
        <v>19617</v>
      </c>
      <c r="AI51" s="116">
        <f>+'[10]Undergrad Hispanic'!AI51</f>
        <v>20626</v>
      </c>
      <c r="AJ51" s="42">
        <f t="shared" si="0"/>
        <v>4705</v>
      </c>
    </row>
    <row r="52" spans="1:36" ht="12.95" customHeight="1">
      <c r="A52" s="1" t="str">
        <f>+'[10]Undergrad Hispanic'!A52</f>
        <v>Northeast</v>
      </c>
      <c r="B52" s="109">
        <f>+'[10]Undergrad Hispanic'!B52</f>
        <v>57767</v>
      </c>
      <c r="C52" s="109">
        <f>+'[10]Undergrad Hispanic'!C52</f>
        <v>62526</v>
      </c>
      <c r="D52" s="109">
        <f>+'[10]Undergrad Hispanic'!D52</f>
        <v>72190</v>
      </c>
      <c r="E52" s="109">
        <f>+'[10]Undergrad Hispanic'!E52</f>
        <v>80807</v>
      </c>
      <c r="F52" s="109">
        <f>+'[10]Undergrad Hispanic'!F52</f>
        <v>54953</v>
      </c>
      <c r="G52" s="109">
        <f>+'[10]Undergrad Hispanic'!G52</f>
        <v>92064</v>
      </c>
      <c r="H52" s="109">
        <f>+'[10]Undergrad Hispanic'!H52</f>
        <v>101271</v>
      </c>
      <c r="I52" s="109">
        <f>+'[10]Undergrad Hispanic'!I52</f>
        <v>117355</v>
      </c>
      <c r="J52" s="109">
        <f>+'[10]Undergrad Hispanic'!J52</f>
        <v>134451</v>
      </c>
      <c r="K52" s="109">
        <f>+'[10]Undergrad Hispanic'!K52</f>
        <v>141555.5</v>
      </c>
      <c r="L52" s="109">
        <f>+'[10]Undergrad Hispanic'!L52</f>
        <v>148660</v>
      </c>
      <c r="M52" s="109">
        <f>+'[10]Undergrad Hispanic'!M52</f>
        <v>154404</v>
      </c>
      <c r="N52" s="109">
        <f>+'[10]Undergrad Hispanic'!N52</f>
        <v>158972</v>
      </c>
      <c r="O52" s="109">
        <f>+'[10]Undergrad Hispanic'!O52</f>
        <v>162400</v>
      </c>
      <c r="P52" s="109">
        <f>+'[10]Undergrad Hispanic'!P52</f>
        <v>155222</v>
      </c>
      <c r="Q52" s="109">
        <f>+'[10]Undergrad Hispanic'!Q52</f>
        <v>170442</v>
      </c>
      <c r="R52" s="109">
        <f>+'[10]Undergrad Hispanic'!R52</f>
        <v>163274</v>
      </c>
      <c r="S52" s="109">
        <f>+'[10]Undergrad Hispanic'!S52</f>
        <v>171384</v>
      </c>
      <c r="T52" s="109">
        <f>+'[10]Undergrad Hispanic'!T52</f>
        <v>182092</v>
      </c>
      <c r="U52" s="109">
        <f>+'[10]Undergrad Hispanic'!U52</f>
        <v>190765</v>
      </c>
      <c r="V52" s="109">
        <f>+'[10]Undergrad Hispanic'!V52</f>
        <v>198267</v>
      </c>
      <c r="W52" s="109">
        <f>+'[10]Undergrad Hispanic'!W52</f>
        <v>204061</v>
      </c>
      <c r="X52" s="109">
        <f>+'[10]Undergrad Hispanic'!X52</f>
        <v>211439</v>
      </c>
      <c r="Y52" s="109">
        <f>+'[10]Undergrad Hispanic'!Y52</f>
        <v>225127</v>
      </c>
      <c r="Z52" s="109">
        <f>+'[10]Undergrad Hispanic'!Z52</f>
        <v>244935</v>
      </c>
      <c r="AA52" s="109">
        <f>+'[10]Undergrad Hispanic'!AA52</f>
        <v>274165</v>
      </c>
      <c r="AB52" s="109">
        <f>+'[10]Undergrad Hispanic'!AB52</f>
        <v>300402</v>
      </c>
      <c r="AC52" s="109">
        <f>+'[10]Undergrad Hispanic'!AC52</f>
        <v>320427</v>
      </c>
      <c r="AD52" s="109">
        <f>+'[10]Undergrad Hispanic'!AD52</f>
        <v>334542</v>
      </c>
      <c r="AE52" s="109">
        <f>+'[10]Undergrad Hispanic'!AE52</f>
        <v>352316</v>
      </c>
      <c r="AF52" s="109">
        <f>+'[10]Undergrad Hispanic'!AF52</f>
        <v>367150</v>
      </c>
      <c r="AG52" s="109">
        <f>+'[10]Undergrad Hispanic'!AG52</f>
        <v>377351</v>
      </c>
      <c r="AH52" s="109">
        <f>+'[10]Undergrad Hispanic'!AH52</f>
        <v>386357</v>
      </c>
      <c r="AI52" s="109">
        <f>+'[10]Undergrad Hispanic'!AI52</f>
        <v>398624</v>
      </c>
      <c r="AJ52" s="42">
        <f t="shared" si="0"/>
        <v>64082</v>
      </c>
    </row>
    <row r="53" spans="1:36" s="41" customFormat="1" ht="12.95" customHeight="1">
      <c r="A53" s="26" t="str">
        <f>+'[10]Undergrad Hispanic'!A53</f>
        <v xml:space="preserve">   as a percent of U.S.</v>
      </c>
      <c r="B53" s="110">
        <f>+'[10]Undergrad Hispanic'!B53</f>
        <v>16.386127941543556</v>
      </c>
      <c r="C53" s="110">
        <f>+'[10]Undergrad Hispanic'!C53</f>
        <v>16.30361659409142</v>
      </c>
      <c r="D53" s="110">
        <f>+'[10]Undergrad Hispanic'!D53</f>
        <v>16.690750609805441</v>
      </c>
      <c r="E53" s="110">
        <f>+'[10]Undergrad Hispanic'!E53</f>
        <v>16.86215754317945</v>
      </c>
      <c r="F53" s="110">
        <f>+'[10]Undergrad Hispanic'!F53</f>
        <v>12.266951800989338</v>
      </c>
      <c r="G53" s="110">
        <f>+'[10]Undergrad Hispanic'!G53</f>
        <v>16.896073292664127</v>
      </c>
      <c r="H53" s="110">
        <f>+'[10]Undergrad Hispanic'!H53</f>
        <v>16.076752359815977</v>
      </c>
      <c r="I53" s="110">
        <f>+'[10]Undergrad Hispanic'!I53</f>
        <v>16.214405128701106</v>
      </c>
      <c r="J53" s="110">
        <f>+'[10]Undergrad Hispanic'!J53</f>
        <v>15.204005821468192</v>
      </c>
      <c r="K53" s="110">
        <f>+'[10]Undergrad Hispanic'!K53</f>
        <v>15.311706320876764</v>
      </c>
      <c r="L53" s="110">
        <f>+'[10]Undergrad Hispanic'!L53</f>
        <v>15.410435267567907</v>
      </c>
      <c r="M53" s="110">
        <f>+'[10]Undergrad Hispanic'!M53</f>
        <v>15.301477882306539</v>
      </c>
      <c r="N53" s="110">
        <f>+'[10]Undergrad Hispanic'!N53</f>
        <v>14.95784719608581</v>
      </c>
      <c r="O53" s="110">
        <f>+'[10]Undergrad Hispanic'!O53</f>
        <v>14.457428037795847</v>
      </c>
      <c r="P53" s="110">
        <f>+'[10]Undergrad Hispanic'!P53</f>
        <v>14.030834535547577</v>
      </c>
      <c r="Q53" s="110">
        <f>+'[10]Undergrad Hispanic'!Q53</f>
        <v>14.065853898062544</v>
      </c>
      <c r="R53" s="110">
        <f>+'[10]Undergrad Hispanic'!R53</f>
        <v>12.862884864756701</v>
      </c>
      <c r="S53" s="110">
        <f>+'[10]Undergrad Hispanic'!S53</f>
        <v>12.654849940374882</v>
      </c>
      <c r="T53" s="110">
        <f>+'[10]Undergrad Hispanic'!T53</f>
        <v>12.733572724761627</v>
      </c>
      <c r="U53" s="110">
        <f>+'[10]Undergrad Hispanic'!U53</f>
        <v>12.89338633117886</v>
      </c>
      <c r="V53" s="110">
        <f>+'[10]Undergrad Hispanic'!V53</f>
        <v>12.781441584311601</v>
      </c>
      <c r="W53" s="110">
        <f>+'[10]Undergrad Hispanic'!W53</f>
        <v>12.652113232324421</v>
      </c>
      <c r="X53" s="110">
        <f>+'[10]Undergrad Hispanic'!X53</f>
        <v>12.673167509690428</v>
      </c>
      <c r="Y53" s="110">
        <f>+'[10]Undergrad Hispanic'!Y53</f>
        <v>12.708018752099168</v>
      </c>
      <c r="Z53" s="110">
        <f>+'[10]Undergrad Hispanic'!Z53</f>
        <v>12.642765670479255</v>
      </c>
      <c r="AA53" s="110">
        <f>+'[10]Undergrad Hispanic'!AA53</f>
        <v>12.760810838485783</v>
      </c>
      <c r="AB53" s="110">
        <f>+'[10]Undergrad Hispanic'!AB53</f>
        <v>12.856922747699551</v>
      </c>
      <c r="AC53" s="110">
        <f>+'[10]Undergrad Hispanic'!AC53</f>
        <v>12.936285281613008</v>
      </c>
      <c r="AD53" s="110">
        <f>+'[10]Undergrad Hispanic'!AD53</f>
        <v>12.916574807694609</v>
      </c>
      <c r="AE53" s="110">
        <f>+'[10]Undergrad Hispanic'!AE53</f>
        <v>13.03401230683402</v>
      </c>
      <c r="AF53" s="110">
        <f>+'[10]Undergrad Hispanic'!AF53</f>
        <v>13.086346002774455</v>
      </c>
      <c r="AG53" s="110">
        <f>+'[10]Undergrad Hispanic'!AG53</f>
        <v>13.016906237818782</v>
      </c>
      <c r="AH53" s="110">
        <f>+'[10]Undergrad Hispanic'!AH53</f>
        <v>12.830601601014873</v>
      </c>
      <c r="AI53" s="110">
        <f>+'[10]Undergrad Hispanic'!AI53</f>
        <v>12.800550782308687</v>
      </c>
      <c r="AJ53" s="42">
        <f t="shared" si="0"/>
        <v>-0.11602402538592216</v>
      </c>
    </row>
    <row r="54" spans="1:36" ht="12.95" customHeight="1">
      <c r="A54" s="1" t="str">
        <f>+'[10]Undergrad Hispanic'!A54</f>
        <v>Connecticut</v>
      </c>
      <c r="B54" s="111">
        <f>+'[10]Undergrad Hispanic'!B54</f>
        <v>1778</v>
      </c>
      <c r="C54" s="111">
        <f>+'[10]Undergrad Hispanic'!C54</f>
        <v>2188</v>
      </c>
      <c r="D54" s="111">
        <f>+'[10]Undergrad Hispanic'!D54</f>
        <v>2261</v>
      </c>
      <c r="E54" s="111">
        <f>+'[10]Undergrad Hispanic'!E54</f>
        <v>2691</v>
      </c>
      <c r="F54" s="111">
        <f>+'[10]Undergrad Hispanic'!F54</f>
        <v>2732</v>
      </c>
      <c r="G54" s="111">
        <f>+'[10]Undergrad Hispanic'!G54</f>
        <v>3259</v>
      </c>
      <c r="H54" s="111">
        <f>+'[10]Undergrad Hispanic'!H54</f>
        <v>4268</v>
      </c>
      <c r="I54" s="111">
        <f>+'[10]Undergrad Hispanic'!I54</f>
        <v>4956</v>
      </c>
      <c r="J54" s="111">
        <f>+'[10]Undergrad Hispanic'!J54</f>
        <v>5727</v>
      </c>
      <c r="K54" s="112">
        <f>+'[10]Undergrad Hispanic'!K54</f>
        <v>6249</v>
      </c>
      <c r="L54" s="111">
        <f>+'[10]Undergrad Hispanic'!L54</f>
        <v>6771</v>
      </c>
      <c r="M54" s="111">
        <f>+'[10]Undergrad Hispanic'!M54</f>
        <v>6858</v>
      </c>
      <c r="N54" s="111">
        <f>+'[10]Undergrad Hispanic'!N54</f>
        <v>7082</v>
      </c>
      <c r="O54" s="111">
        <f>+'[10]Undergrad Hispanic'!O54</f>
        <v>7187</v>
      </c>
      <c r="P54" s="111">
        <f>+'[10]Undergrad Hispanic'!P54</f>
        <v>7419</v>
      </c>
      <c r="Q54" s="111">
        <f>+'[10]Undergrad Hispanic'!Q54</f>
        <v>8615</v>
      </c>
      <c r="R54" s="111">
        <f>+'[10]Undergrad Hispanic'!R54</f>
        <v>8702</v>
      </c>
      <c r="S54" s="111">
        <f>+'[10]Undergrad Hispanic'!S54</f>
        <v>9542</v>
      </c>
      <c r="T54" s="111">
        <f>+'[10]Undergrad Hispanic'!T54</f>
        <v>10170</v>
      </c>
      <c r="U54" s="111">
        <f>+'[10]Undergrad Hispanic'!U54</f>
        <v>10839</v>
      </c>
      <c r="V54" s="111">
        <f>+'[10]Undergrad Hispanic'!V54</f>
        <v>11422</v>
      </c>
      <c r="W54" s="111">
        <f>+'[10]Undergrad Hispanic'!W54</f>
        <v>11975</v>
      </c>
      <c r="X54" s="111">
        <f>+'[10]Undergrad Hispanic'!X54</f>
        <v>12337</v>
      </c>
      <c r="Y54" s="111">
        <f>+'[10]Undergrad Hispanic'!Y54</f>
        <v>13272</v>
      </c>
      <c r="Z54" s="111">
        <f>+'[10]Undergrad Hispanic'!Z54</f>
        <v>14703</v>
      </c>
      <c r="AA54" s="113">
        <f>+'[10]Undergrad Hispanic'!AA54</f>
        <v>16499</v>
      </c>
      <c r="AB54" s="113">
        <f>+'[10]Undergrad Hispanic'!AB54</f>
        <v>17618</v>
      </c>
      <c r="AC54" s="113">
        <f>+'[10]Undergrad Hispanic'!AC54</f>
        <v>19651</v>
      </c>
      <c r="AD54" s="113">
        <f>+'[10]Undergrad Hispanic'!AD54</f>
        <v>21815</v>
      </c>
      <c r="AE54" s="113">
        <f>+'[10]Undergrad Hispanic'!AE54</f>
        <v>22528</v>
      </c>
      <c r="AF54" s="113">
        <f>+'[10]Undergrad Hispanic'!AF54</f>
        <v>23545</v>
      </c>
      <c r="AG54" s="113">
        <f>+'[10]Undergrad Hispanic'!AG54</f>
        <v>24047</v>
      </c>
      <c r="AH54" s="113">
        <f>+'[10]Undergrad Hispanic'!AH54</f>
        <v>25212</v>
      </c>
      <c r="AI54" s="113">
        <f>+'[10]Undergrad Hispanic'!AI54</f>
        <v>26400</v>
      </c>
      <c r="AJ54" s="42">
        <f t="shared" si="0"/>
        <v>4585</v>
      </c>
    </row>
    <row r="55" spans="1:36" ht="12.95" customHeight="1">
      <c r="A55" s="1" t="str">
        <f>+'[10]Undergrad Hispanic'!A55</f>
        <v>Maine</v>
      </c>
      <c r="B55" s="111">
        <f>+'[10]Undergrad Hispanic'!B55</f>
        <v>69</v>
      </c>
      <c r="C55" s="111">
        <f>+'[10]Undergrad Hispanic'!C55</f>
        <v>74</v>
      </c>
      <c r="D55" s="111">
        <f>+'[10]Undergrad Hispanic'!D55</f>
        <v>79</v>
      </c>
      <c r="E55" s="111">
        <f>+'[10]Undergrad Hispanic'!E55</f>
        <v>110</v>
      </c>
      <c r="F55" s="111">
        <f>+'[10]Undergrad Hispanic'!F55</f>
        <v>115</v>
      </c>
      <c r="G55" s="111">
        <f>+'[10]Undergrad Hispanic'!G55</f>
        <v>158</v>
      </c>
      <c r="H55" s="111">
        <f>+'[10]Undergrad Hispanic'!H55</f>
        <v>133</v>
      </c>
      <c r="I55" s="111">
        <f>+'[10]Undergrad Hispanic'!I55</f>
        <v>178</v>
      </c>
      <c r="J55" s="111">
        <f>+'[10]Undergrad Hispanic'!J55</f>
        <v>329</v>
      </c>
      <c r="K55" s="112">
        <f>+'[10]Undergrad Hispanic'!K55</f>
        <v>300.5</v>
      </c>
      <c r="L55" s="111">
        <f>+'[10]Undergrad Hispanic'!L55</f>
        <v>272</v>
      </c>
      <c r="M55" s="111">
        <f>+'[10]Undergrad Hispanic'!M55</f>
        <v>328</v>
      </c>
      <c r="N55" s="111">
        <f>+'[10]Undergrad Hispanic'!N55</f>
        <v>314</v>
      </c>
      <c r="O55" s="111">
        <f>+'[10]Undergrad Hispanic'!O55</f>
        <v>338</v>
      </c>
      <c r="P55" s="111">
        <f>+'[10]Undergrad Hispanic'!P55</f>
        <v>345</v>
      </c>
      <c r="Q55" s="111">
        <f>+'[10]Undergrad Hispanic'!Q55</f>
        <v>417</v>
      </c>
      <c r="R55" s="111">
        <f>+'[10]Undergrad Hispanic'!R55</f>
        <v>356</v>
      </c>
      <c r="S55" s="111">
        <f>+'[10]Undergrad Hispanic'!S55</f>
        <v>404</v>
      </c>
      <c r="T55" s="111">
        <f>+'[10]Undergrad Hispanic'!T55</f>
        <v>435</v>
      </c>
      <c r="U55" s="111">
        <f>+'[10]Undergrad Hispanic'!U55</f>
        <v>508</v>
      </c>
      <c r="V55" s="111">
        <f>+'[10]Undergrad Hispanic'!V55</f>
        <v>598</v>
      </c>
      <c r="W55" s="111">
        <f>+'[10]Undergrad Hispanic'!W55</f>
        <v>631</v>
      </c>
      <c r="X55" s="111">
        <f>+'[10]Undergrad Hispanic'!X55</f>
        <v>639</v>
      </c>
      <c r="Y55" s="111">
        <f>+'[10]Undergrad Hispanic'!Y55</f>
        <v>732</v>
      </c>
      <c r="Z55" s="111">
        <f>+'[10]Undergrad Hispanic'!Z55</f>
        <v>834</v>
      </c>
      <c r="AA55" s="113">
        <f>+'[10]Undergrad Hispanic'!AA55</f>
        <v>913</v>
      </c>
      <c r="AB55" s="113">
        <f>+'[10]Undergrad Hispanic'!AB55</f>
        <v>1065</v>
      </c>
      <c r="AC55" s="113">
        <f>+'[10]Undergrad Hispanic'!AC55</f>
        <v>1195</v>
      </c>
      <c r="AD55" s="113">
        <f>+'[10]Undergrad Hispanic'!AD55</f>
        <v>1281</v>
      </c>
      <c r="AE55" s="113">
        <f>+'[10]Undergrad Hispanic'!AE55</f>
        <v>1443</v>
      </c>
      <c r="AF55" s="113">
        <f>+'[10]Undergrad Hispanic'!AF55</f>
        <v>1547</v>
      </c>
      <c r="AG55" s="113">
        <f>+'[10]Undergrad Hispanic'!AG55</f>
        <v>1642</v>
      </c>
      <c r="AH55" s="113">
        <f>+'[10]Undergrad Hispanic'!AH55</f>
        <v>1675</v>
      </c>
      <c r="AI55" s="113">
        <f>+'[10]Undergrad Hispanic'!AI55</f>
        <v>1773</v>
      </c>
      <c r="AJ55" s="42">
        <f t="shared" si="0"/>
        <v>492</v>
      </c>
    </row>
    <row r="56" spans="1:36" ht="12.95" customHeight="1">
      <c r="A56" s="1" t="str">
        <f>+'[10]Undergrad Hispanic'!A56</f>
        <v>Massachusetts</v>
      </c>
      <c r="B56" s="111">
        <f>+'[10]Undergrad Hispanic'!B56</f>
        <v>3469</v>
      </c>
      <c r="C56" s="111">
        <f>+'[10]Undergrad Hispanic'!C56</f>
        <v>4219</v>
      </c>
      <c r="D56" s="111">
        <f>+'[10]Undergrad Hispanic'!D56</f>
        <v>4715</v>
      </c>
      <c r="E56" s="111">
        <f>+'[10]Undergrad Hispanic'!E56</f>
        <v>5678</v>
      </c>
      <c r="F56" s="111">
        <f>+'[10]Undergrad Hispanic'!F56</f>
        <v>6306</v>
      </c>
      <c r="G56" s="111">
        <f>+'[10]Undergrad Hispanic'!G56</f>
        <v>7787</v>
      </c>
      <c r="H56" s="111">
        <f>+'[10]Undergrad Hispanic'!H56</f>
        <v>9711</v>
      </c>
      <c r="I56" s="111">
        <f>+'[10]Undergrad Hispanic'!I56</f>
        <v>10808</v>
      </c>
      <c r="J56" s="111">
        <f>+'[10]Undergrad Hispanic'!J56</f>
        <v>12684</v>
      </c>
      <c r="K56" s="112">
        <f>+'[10]Undergrad Hispanic'!K56</f>
        <v>13445.5</v>
      </c>
      <c r="L56" s="111">
        <f>+'[10]Undergrad Hispanic'!L56</f>
        <v>14207</v>
      </c>
      <c r="M56" s="111">
        <f>+'[10]Undergrad Hispanic'!M56</f>
        <v>15211</v>
      </c>
      <c r="N56" s="111">
        <f>+'[10]Undergrad Hispanic'!N56</f>
        <v>15060</v>
      </c>
      <c r="O56" s="111">
        <f>+'[10]Undergrad Hispanic'!O56</f>
        <v>16108</v>
      </c>
      <c r="P56" s="111">
        <f>+'[10]Undergrad Hispanic'!P56</f>
        <v>14930</v>
      </c>
      <c r="Q56" s="111">
        <f>+'[10]Undergrad Hispanic'!Q56</f>
        <v>17914</v>
      </c>
      <c r="R56" s="111">
        <f>+'[10]Undergrad Hispanic'!R56</f>
        <v>15976</v>
      </c>
      <c r="S56" s="111">
        <f>+'[10]Undergrad Hispanic'!S56</f>
        <v>16986</v>
      </c>
      <c r="T56" s="111">
        <f>+'[10]Undergrad Hispanic'!T56</f>
        <v>17862</v>
      </c>
      <c r="U56" s="111">
        <f>+'[10]Undergrad Hispanic'!U56</f>
        <v>18645</v>
      </c>
      <c r="V56" s="111">
        <f>+'[10]Undergrad Hispanic'!V56</f>
        <v>19018</v>
      </c>
      <c r="W56" s="111">
        <f>+'[10]Undergrad Hispanic'!W56</f>
        <v>20160</v>
      </c>
      <c r="X56" s="111">
        <f>+'[10]Undergrad Hispanic'!X56</f>
        <v>21215</v>
      </c>
      <c r="Y56" s="111">
        <f>+'[10]Undergrad Hispanic'!Y56</f>
        <v>23306</v>
      </c>
      <c r="Z56" s="111">
        <f>+'[10]Undergrad Hispanic'!Z56</f>
        <v>25556</v>
      </c>
      <c r="AA56" s="113">
        <f>+'[10]Undergrad Hispanic'!AA56</f>
        <v>29054</v>
      </c>
      <c r="AB56" s="113">
        <f>+'[10]Undergrad Hispanic'!AB56</f>
        <v>32707</v>
      </c>
      <c r="AC56" s="113">
        <f>+'[10]Undergrad Hispanic'!AC56</f>
        <v>36452</v>
      </c>
      <c r="AD56" s="113">
        <f>+'[10]Undergrad Hispanic'!AD56</f>
        <v>38194</v>
      </c>
      <c r="AE56" s="113">
        <f>+'[10]Undergrad Hispanic'!AE56</f>
        <v>40199</v>
      </c>
      <c r="AF56" s="113">
        <f>+'[10]Undergrad Hispanic'!AF56</f>
        <v>41578</v>
      </c>
      <c r="AG56" s="113">
        <f>+'[10]Undergrad Hispanic'!AG56</f>
        <v>42961</v>
      </c>
      <c r="AH56" s="113">
        <f>+'[10]Undergrad Hispanic'!AH56</f>
        <v>43212</v>
      </c>
      <c r="AI56" s="113">
        <f>+'[10]Undergrad Hispanic'!AI56</f>
        <v>44303</v>
      </c>
      <c r="AJ56" s="42">
        <f t="shared" si="0"/>
        <v>6109</v>
      </c>
    </row>
    <row r="57" spans="1:36" ht="12.95" customHeight="1">
      <c r="A57" s="1" t="str">
        <f>+'[10]Undergrad Hispanic'!A57</f>
        <v>New Hampshire</v>
      </c>
      <c r="B57" s="111">
        <f>+'[10]Undergrad Hispanic'!B57</f>
        <v>308</v>
      </c>
      <c r="C57" s="111">
        <f>+'[10]Undergrad Hispanic'!C57</f>
        <v>247</v>
      </c>
      <c r="D57" s="111">
        <f>+'[10]Undergrad Hispanic'!D57</f>
        <v>246</v>
      </c>
      <c r="E57" s="111">
        <f>+'[10]Undergrad Hispanic'!E57</f>
        <v>290</v>
      </c>
      <c r="F57" s="111">
        <f>+'[10]Undergrad Hispanic'!F57</f>
        <v>343</v>
      </c>
      <c r="G57" s="111">
        <f>+'[10]Undergrad Hispanic'!G57</f>
        <v>405</v>
      </c>
      <c r="H57" s="111">
        <f>+'[10]Undergrad Hispanic'!H57</f>
        <v>587</v>
      </c>
      <c r="I57" s="111">
        <f>+'[10]Undergrad Hispanic'!I57</f>
        <v>420</v>
      </c>
      <c r="J57" s="111">
        <f>+'[10]Undergrad Hispanic'!J57</f>
        <v>822</v>
      </c>
      <c r="K57" s="112">
        <f>+'[10]Undergrad Hispanic'!K57</f>
        <v>746.5</v>
      </c>
      <c r="L57" s="111">
        <f>+'[10]Undergrad Hispanic'!L57</f>
        <v>671</v>
      </c>
      <c r="M57" s="111">
        <f>+'[10]Undergrad Hispanic'!M57</f>
        <v>838</v>
      </c>
      <c r="N57" s="111">
        <f>+'[10]Undergrad Hispanic'!N57</f>
        <v>743</v>
      </c>
      <c r="O57" s="111">
        <f>+'[10]Undergrad Hispanic'!O57</f>
        <v>956</v>
      </c>
      <c r="P57" s="111">
        <f>+'[10]Undergrad Hispanic'!P57</f>
        <v>661</v>
      </c>
      <c r="Q57" s="111">
        <f>+'[10]Undergrad Hispanic'!Q57</f>
        <v>1053</v>
      </c>
      <c r="R57" s="111">
        <f>+'[10]Undergrad Hispanic'!R57</f>
        <v>771</v>
      </c>
      <c r="S57" s="111">
        <f>+'[10]Undergrad Hispanic'!S57</f>
        <v>956</v>
      </c>
      <c r="T57" s="111">
        <f>+'[10]Undergrad Hispanic'!T57</f>
        <v>1086</v>
      </c>
      <c r="U57" s="111">
        <f>+'[10]Undergrad Hispanic'!U57</f>
        <v>1173</v>
      </c>
      <c r="V57" s="111">
        <f>+'[10]Undergrad Hispanic'!V57</f>
        <v>1230</v>
      </c>
      <c r="W57" s="111">
        <f>+'[10]Undergrad Hispanic'!W57</f>
        <v>1275</v>
      </c>
      <c r="X57" s="111">
        <f>+'[10]Undergrad Hispanic'!X57</f>
        <v>1296</v>
      </c>
      <c r="Y57" s="111">
        <f>+'[10]Undergrad Hispanic'!Y57</f>
        <v>1333</v>
      </c>
      <c r="Z57" s="111">
        <f>+'[10]Undergrad Hispanic'!Z57</f>
        <v>1496</v>
      </c>
      <c r="AA57" s="113">
        <f>+'[10]Undergrad Hispanic'!AA57</f>
        <v>1800</v>
      </c>
      <c r="AB57" s="113">
        <f>+'[10]Undergrad Hispanic'!AB57</f>
        <v>1884</v>
      </c>
      <c r="AC57" s="113">
        <f>+'[10]Undergrad Hispanic'!AC57</f>
        <v>2179</v>
      </c>
      <c r="AD57" s="113">
        <f>+'[10]Undergrad Hispanic'!AD57</f>
        <v>2189</v>
      </c>
      <c r="AE57" s="113">
        <f>+'[10]Undergrad Hispanic'!AE57</f>
        <v>2526</v>
      </c>
      <c r="AF57" s="113">
        <f>+'[10]Undergrad Hispanic'!AF57</f>
        <v>3078</v>
      </c>
      <c r="AG57" s="113">
        <f>+'[10]Undergrad Hispanic'!AG57</f>
        <v>4837</v>
      </c>
      <c r="AH57" s="113">
        <f>+'[10]Undergrad Hispanic'!AH57</f>
        <v>6195</v>
      </c>
      <c r="AI57" s="113">
        <f>+'[10]Undergrad Hispanic'!AI57</f>
        <v>8397</v>
      </c>
      <c r="AJ57" s="42">
        <f t="shared" si="0"/>
        <v>6208</v>
      </c>
    </row>
    <row r="58" spans="1:36" ht="12.95" customHeight="1">
      <c r="A58" s="1" t="str">
        <f>+'[10]Undergrad Hispanic'!A58</f>
        <v>New Jersey</v>
      </c>
      <c r="B58" s="111">
        <f>+'[10]Undergrad Hispanic'!B58</f>
        <v>8718</v>
      </c>
      <c r="C58" s="111">
        <f>+'[10]Undergrad Hispanic'!C58</f>
        <v>10101</v>
      </c>
      <c r="D58" s="111">
        <f>+'[10]Undergrad Hispanic'!D58</f>
        <v>12519</v>
      </c>
      <c r="E58" s="111">
        <f>+'[10]Undergrad Hispanic'!E58</f>
        <v>14212</v>
      </c>
      <c r="F58" s="111">
        <f>+'[10]Undergrad Hispanic'!F58</f>
        <v>15506</v>
      </c>
      <c r="G58" s="111">
        <f>+'[10]Undergrad Hispanic'!G58</f>
        <v>15420</v>
      </c>
      <c r="H58" s="111">
        <f>+'[10]Undergrad Hispanic'!H58</f>
        <v>16509</v>
      </c>
      <c r="I58" s="111">
        <f>+'[10]Undergrad Hispanic'!I58</f>
        <v>20170</v>
      </c>
      <c r="J58" s="111">
        <f>+'[10]Undergrad Hispanic'!J58</f>
        <v>23988</v>
      </c>
      <c r="K58" s="112">
        <f>+'[10]Undergrad Hispanic'!K58</f>
        <v>25756.5</v>
      </c>
      <c r="L58" s="111">
        <f>+'[10]Undergrad Hispanic'!L58</f>
        <v>27525</v>
      </c>
      <c r="M58" s="111">
        <f>+'[10]Undergrad Hispanic'!M58</f>
        <v>28699</v>
      </c>
      <c r="N58" s="111">
        <f>+'[10]Undergrad Hispanic'!N58</f>
        <v>29845</v>
      </c>
      <c r="O58" s="111">
        <f>+'[10]Undergrad Hispanic'!O58</f>
        <v>31158</v>
      </c>
      <c r="P58" s="111">
        <f>+'[10]Undergrad Hispanic'!P58</f>
        <v>30503</v>
      </c>
      <c r="Q58" s="111">
        <f>+'[10]Undergrad Hispanic'!Q58</f>
        <v>33856</v>
      </c>
      <c r="R58" s="111">
        <f>+'[10]Undergrad Hispanic'!R58</f>
        <v>32714</v>
      </c>
      <c r="S58" s="111">
        <f>+'[10]Undergrad Hispanic'!S58</f>
        <v>35088</v>
      </c>
      <c r="T58" s="111">
        <f>+'[10]Undergrad Hispanic'!T58</f>
        <v>37311</v>
      </c>
      <c r="U58" s="111">
        <f>+'[10]Undergrad Hispanic'!U58</f>
        <v>39514</v>
      </c>
      <c r="V58" s="111">
        <f>+'[10]Undergrad Hispanic'!V58</f>
        <v>40710</v>
      </c>
      <c r="W58" s="111">
        <f>+'[10]Undergrad Hispanic'!W58</f>
        <v>42167</v>
      </c>
      <c r="X58" s="111">
        <f>+'[10]Undergrad Hispanic'!X58</f>
        <v>44310</v>
      </c>
      <c r="Y58" s="111">
        <f>+'[10]Undergrad Hispanic'!Y58</f>
        <v>47843</v>
      </c>
      <c r="Z58" s="111">
        <f>+'[10]Undergrad Hispanic'!Z58</f>
        <v>51598</v>
      </c>
      <c r="AA58" s="113">
        <f>+'[10]Undergrad Hispanic'!AA58</f>
        <v>58124</v>
      </c>
      <c r="AB58" s="113">
        <f>+'[10]Undergrad Hispanic'!AB58</f>
        <v>63065</v>
      </c>
      <c r="AC58" s="113">
        <f>+'[10]Undergrad Hispanic'!AC58</f>
        <v>65713</v>
      </c>
      <c r="AD58" s="113">
        <f>+'[10]Undergrad Hispanic'!AD58</f>
        <v>67599</v>
      </c>
      <c r="AE58" s="113">
        <f>+'[10]Undergrad Hispanic'!AE58</f>
        <v>69335</v>
      </c>
      <c r="AF58" s="113">
        <f>+'[10]Undergrad Hispanic'!AF58</f>
        <v>71479</v>
      </c>
      <c r="AG58" s="113">
        <f>+'[10]Undergrad Hispanic'!AG58</f>
        <v>72400</v>
      </c>
      <c r="AH58" s="113">
        <f>+'[10]Undergrad Hispanic'!AH58</f>
        <v>73485</v>
      </c>
      <c r="AI58" s="113">
        <f>+'[10]Undergrad Hispanic'!AI58</f>
        <v>75514</v>
      </c>
      <c r="AJ58" s="42">
        <f t="shared" si="0"/>
        <v>7915</v>
      </c>
    </row>
    <row r="59" spans="1:36" ht="12.95" customHeight="1">
      <c r="A59" s="1" t="str">
        <f>+'[10]Undergrad Hispanic'!A59</f>
        <v>New York</v>
      </c>
      <c r="B59" s="111">
        <f>+'[10]Undergrad Hispanic'!B59</f>
        <v>38355</v>
      </c>
      <c r="C59" s="111">
        <f>+'[10]Undergrad Hispanic'!C59</f>
        <v>42411</v>
      </c>
      <c r="D59" s="111">
        <f>+'[10]Undergrad Hispanic'!D59</f>
        <v>48100</v>
      </c>
      <c r="E59" s="111">
        <f>+'[10]Undergrad Hispanic'!E59</f>
        <v>52874</v>
      </c>
      <c r="F59" s="111">
        <f>+'[10]Undergrad Hispanic'!F59</f>
        <v>25063</v>
      </c>
      <c r="G59" s="111">
        <f>+'[10]Undergrad Hispanic'!G59</f>
        <v>59198</v>
      </c>
      <c r="H59" s="111">
        <f>+'[10]Undergrad Hispanic'!H59</f>
        <v>63636</v>
      </c>
      <c r="I59" s="111">
        <f>+'[10]Undergrad Hispanic'!I59</f>
        <v>72294</v>
      </c>
      <c r="J59" s="111">
        <f>+'[10]Undergrad Hispanic'!J59</f>
        <v>78686</v>
      </c>
      <c r="K59" s="112">
        <f>+'[10]Undergrad Hispanic'!K59</f>
        <v>82933.5</v>
      </c>
      <c r="L59" s="111">
        <f>+'[10]Undergrad Hispanic'!L59</f>
        <v>87181</v>
      </c>
      <c r="M59" s="111">
        <f>+'[10]Undergrad Hispanic'!M59</f>
        <v>89903</v>
      </c>
      <c r="N59" s="111">
        <f>+'[10]Undergrad Hispanic'!N59</f>
        <v>92418</v>
      </c>
      <c r="O59" s="111">
        <f>+'[10]Undergrad Hispanic'!O59</f>
        <v>93008</v>
      </c>
      <c r="P59" s="111">
        <f>+'[10]Undergrad Hispanic'!P59</f>
        <v>87723</v>
      </c>
      <c r="Q59" s="111">
        <f>+'[10]Undergrad Hispanic'!Q59</f>
        <v>93548</v>
      </c>
      <c r="R59" s="111">
        <f>+'[10]Undergrad Hispanic'!R59</f>
        <v>89684</v>
      </c>
      <c r="S59" s="111">
        <f>+'[10]Undergrad Hispanic'!S59</f>
        <v>91800</v>
      </c>
      <c r="T59" s="111">
        <f>+'[10]Undergrad Hispanic'!T59</f>
        <v>97395</v>
      </c>
      <c r="U59" s="111">
        <f>+'[10]Undergrad Hispanic'!U59</f>
        <v>101046</v>
      </c>
      <c r="V59" s="111">
        <f>+'[10]Undergrad Hispanic'!V59</f>
        <v>104797</v>
      </c>
      <c r="W59" s="111">
        <f>+'[10]Undergrad Hispanic'!W59</f>
        <v>105986</v>
      </c>
      <c r="X59" s="111">
        <f>+'[10]Undergrad Hispanic'!X59</f>
        <v>107841</v>
      </c>
      <c r="Y59" s="111">
        <f>+'[10]Undergrad Hispanic'!Y59</f>
        <v>112747</v>
      </c>
      <c r="Z59" s="111">
        <f>+'[10]Undergrad Hispanic'!Z59</f>
        <v>122011</v>
      </c>
      <c r="AA59" s="113">
        <f>+'[10]Undergrad Hispanic'!AA59</f>
        <v>134266</v>
      </c>
      <c r="AB59" s="113">
        <f>+'[10]Undergrad Hispanic'!AB59</f>
        <v>144796</v>
      </c>
      <c r="AC59" s="113">
        <f>+'[10]Undergrad Hispanic'!AC59</f>
        <v>154006</v>
      </c>
      <c r="AD59" s="113">
        <f>+'[10]Undergrad Hispanic'!AD59</f>
        <v>160653</v>
      </c>
      <c r="AE59" s="113">
        <f>+'[10]Undergrad Hispanic'!AE59</f>
        <v>169878</v>
      </c>
      <c r="AF59" s="113">
        <f>+'[10]Undergrad Hispanic'!AF59</f>
        <v>177269</v>
      </c>
      <c r="AG59" s="113">
        <f>+'[10]Undergrad Hispanic'!AG59</f>
        <v>182453</v>
      </c>
      <c r="AH59" s="113">
        <f>+'[10]Undergrad Hispanic'!AH59</f>
        <v>185384</v>
      </c>
      <c r="AI59" s="113">
        <f>+'[10]Undergrad Hispanic'!AI59</f>
        <v>188416</v>
      </c>
      <c r="AJ59" s="42">
        <f t="shared" si="0"/>
        <v>27763</v>
      </c>
    </row>
    <row r="60" spans="1:36" ht="12.95" customHeight="1">
      <c r="A60" s="1" t="str">
        <f>+'[10]Undergrad Hispanic'!A60</f>
        <v>Pennsylvania</v>
      </c>
      <c r="B60" s="111">
        <f>+'[10]Undergrad Hispanic'!B60</f>
        <v>4599</v>
      </c>
      <c r="C60" s="111">
        <f>+'[10]Undergrad Hispanic'!C60</f>
        <v>2851</v>
      </c>
      <c r="D60" s="111">
        <f>+'[10]Undergrad Hispanic'!D60</f>
        <v>3305</v>
      </c>
      <c r="E60" s="111">
        <f>+'[10]Undergrad Hispanic'!E60</f>
        <v>4062</v>
      </c>
      <c r="F60" s="111">
        <f>+'[10]Undergrad Hispanic'!F60</f>
        <v>3861</v>
      </c>
      <c r="G60" s="111">
        <f>+'[10]Undergrad Hispanic'!G60</f>
        <v>4763</v>
      </c>
      <c r="H60" s="111">
        <f>+'[10]Undergrad Hispanic'!H60</f>
        <v>5111</v>
      </c>
      <c r="I60" s="111">
        <f>+'[10]Undergrad Hispanic'!I60</f>
        <v>6716</v>
      </c>
      <c r="J60" s="111">
        <f>+'[10]Undergrad Hispanic'!J60</f>
        <v>9712</v>
      </c>
      <c r="K60" s="112">
        <f>+'[10]Undergrad Hispanic'!K60</f>
        <v>9504</v>
      </c>
      <c r="L60" s="111">
        <f>+'[10]Undergrad Hispanic'!L60</f>
        <v>9296</v>
      </c>
      <c r="M60" s="111">
        <f>+'[10]Undergrad Hispanic'!M60</f>
        <v>9641</v>
      </c>
      <c r="N60" s="111">
        <f>+'[10]Undergrad Hispanic'!N60</f>
        <v>10109</v>
      </c>
      <c r="O60" s="111">
        <f>+'[10]Undergrad Hispanic'!O60</f>
        <v>10250</v>
      </c>
      <c r="P60" s="111">
        <f>+'[10]Undergrad Hispanic'!P60</f>
        <v>10417</v>
      </c>
      <c r="Q60" s="111">
        <f>+'[10]Undergrad Hispanic'!Q60</f>
        <v>11166</v>
      </c>
      <c r="R60" s="111">
        <f>+'[10]Undergrad Hispanic'!R60</f>
        <v>11321</v>
      </c>
      <c r="S60" s="111">
        <f>+'[10]Undergrad Hispanic'!S60</f>
        <v>12431</v>
      </c>
      <c r="T60" s="111">
        <f>+'[10]Undergrad Hispanic'!T60</f>
        <v>13626</v>
      </c>
      <c r="U60" s="111">
        <f>+'[10]Undergrad Hispanic'!U60</f>
        <v>14564</v>
      </c>
      <c r="V60" s="111">
        <f>+'[10]Undergrad Hispanic'!V60</f>
        <v>15886</v>
      </c>
      <c r="W60" s="111">
        <f>+'[10]Undergrad Hispanic'!W60</f>
        <v>16944</v>
      </c>
      <c r="X60" s="111">
        <f>+'[10]Undergrad Hispanic'!X60</f>
        <v>18549</v>
      </c>
      <c r="Y60" s="111">
        <f>+'[10]Undergrad Hispanic'!Y60</f>
        <v>20351</v>
      </c>
      <c r="Z60" s="111">
        <f>+'[10]Undergrad Hispanic'!Z60</f>
        <v>22637</v>
      </c>
      <c r="AA60" s="113">
        <f>+'[10]Undergrad Hispanic'!AA60</f>
        <v>27362</v>
      </c>
      <c r="AB60" s="113">
        <f>+'[10]Undergrad Hispanic'!AB60</f>
        <v>32077</v>
      </c>
      <c r="AC60" s="113">
        <f>+'[10]Undergrad Hispanic'!AC60</f>
        <v>33163</v>
      </c>
      <c r="AD60" s="113">
        <f>+'[10]Undergrad Hispanic'!AD60</f>
        <v>34085</v>
      </c>
      <c r="AE60" s="113">
        <f>+'[10]Undergrad Hispanic'!AE60</f>
        <v>36823</v>
      </c>
      <c r="AF60" s="113">
        <f>+'[10]Undergrad Hispanic'!AF60</f>
        <v>38392</v>
      </c>
      <c r="AG60" s="113">
        <f>+'[10]Undergrad Hispanic'!AG60</f>
        <v>38547</v>
      </c>
      <c r="AH60" s="113">
        <f>+'[10]Undergrad Hispanic'!AH60</f>
        <v>40313</v>
      </c>
      <c r="AI60" s="113">
        <f>+'[10]Undergrad Hispanic'!AI60</f>
        <v>42653</v>
      </c>
      <c r="AJ60" s="42">
        <f t="shared" si="0"/>
        <v>8568</v>
      </c>
    </row>
    <row r="61" spans="1:36" ht="12.95" customHeight="1">
      <c r="A61" s="1" t="str">
        <f>+'[10]Undergrad Hispanic'!A61</f>
        <v>Rhode Island</v>
      </c>
      <c r="B61" s="111">
        <f>+'[10]Undergrad Hispanic'!B61</f>
        <v>325</v>
      </c>
      <c r="C61" s="111">
        <f>+'[10]Undergrad Hispanic'!C61</f>
        <v>307</v>
      </c>
      <c r="D61" s="111">
        <f>+'[10]Undergrad Hispanic'!D61</f>
        <v>827</v>
      </c>
      <c r="E61" s="111">
        <f>+'[10]Undergrad Hispanic'!E61</f>
        <v>745</v>
      </c>
      <c r="F61" s="111">
        <f>+'[10]Undergrad Hispanic'!F61</f>
        <v>877</v>
      </c>
      <c r="G61" s="111">
        <f>+'[10]Undergrad Hispanic'!G61</f>
        <v>929</v>
      </c>
      <c r="H61" s="111">
        <f>+'[10]Undergrad Hispanic'!H61</f>
        <v>1114</v>
      </c>
      <c r="I61" s="111">
        <f>+'[10]Undergrad Hispanic'!I61</f>
        <v>1509</v>
      </c>
      <c r="J61" s="111">
        <f>+'[10]Undergrad Hispanic'!J61</f>
        <v>2171</v>
      </c>
      <c r="K61" s="112">
        <f>+'[10]Undergrad Hispanic'!K61</f>
        <v>2277</v>
      </c>
      <c r="L61" s="111">
        <f>+'[10]Undergrad Hispanic'!L61</f>
        <v>2383</v>
      </c>
      <c r="M61" s="111">
        <f>+'[10]Undergrad Hispanic'!M61</f>
        <v>2513</v>
      </c>
      <c r="N61" s="111">
        <f>+'[10]Undergrad Hispanic'!N61</f>
        <v>2978</v>
      </c>
      <c r="O61" s="111">
        <f>+'[10]Undergrad Hispanic'!O61</f>
        <v>2902</v>
      </c>
      <c r="P61" s="111">
        <f>+'[10]Undergrad Hispanic'!P61</f>
        <v>2748</v>
      </c>
      <c r="Q61" s="111">
        <f>+'[10]Undergrad Hispanic'!Q61</f>
        <v>3364</v>
      </c>
      <c r="R61" s="111">
        <f>+'[10]Undergrad Hispanic'!R61</f>
        <v>3273</v>
      </c>
      <c r="S61" s="111">
        <f>+'[10]Undergrad Hispanic'!S61</f>
        <v>3583</v>
      </c>
      <c r="T61" s="111">
        <f>+'[10]Undergrad Hispanic'!T61</f>
        <v>3654</v>
      </c>
      <c r="U61" s="111">
        <f>+'[10]Undergrad Hispanic'!U61</f>
        <v>3856</v>
      </c>
      <c r="V61" s="111">
        <f>+'[10]Undergrad Hispanic'!V61</f>
        <v>3980</v>
      </c>
      <c r="W61" s="111">
        <f>+'[10]Undergrad Hispanic'!W61</f>
        <v>4292</v>
      </c>
      <c r="X61" s="111">
        <f>+'[10]Undergrad Hispanic'!X61</f>
        <v>4544</v>
      </c>
      <c r="Y61" s="111">
        <f>+'[10]Undergrad Hispanic'!Y61</f>
        <v>4783</v>
      </c>
      <c r="Z61" s="111">
        <f>+'[10]Undergrad Hispanic'!Z61</f>
        <v>5286</v>
      </c>
      <c r="AA61" s="113">
        <f>+'[10]Undergrad Hispanic'!AA61</f>
        <v>5260</v>
      </c>
      <c r="AB61" s="113">
        <f>+'[10]Undergrad Hispanic'!AB61</f>
        <v>6043</v>
      </c>
      <c r="AC61" s="113">
        <f>+'[10]Undergrad Hispanic'!AC61</f>
        <v>6840</v>
      </c>
      <c r="AD61" s="113">
        <f>+'[10]Undergrad Hispanic'!AD61</f>
        <v>7398</v>
      </c>
      <c r="AE61" s="113">
        <f>+'[10]Undergrad Hispanic'!AE61</f>
        <v>8139</v>
      </c>
      <c r="AF61" s="113">
        <f>+'[10]Undergrad Hispanic'!AF61</f>
        <v>8671</v>
      </c>
      <c r="AG61" s="113">
        <f>+'[10]Undergrad Hispanic'!AG61</f>
        <v>8793</v>
      </c>
      <c r="AH61" s="113">
        <f>+'[10]Undergrad Hispanic'!AH61</f>
        <v>9042</v>
      </c>
      <c r="AI61" s="113">
        <f>+'[10]Undergrad Hispanic'!AI61</f>
        <v>9232</v>
      </c>
      <c r="AJ61" s="42">
        <f t="shared" si="0"/>
        <v>1834</v>
      </c>
    </row>
    <row r="62" spans="1:36" ht="12.95" customHeight="1">
      <c r="A62" s="4" t="str">
        <f>+'[10]Undergrad Hispanic'!A62</f>
        <v>Vermont</v>
      </c>
      <c r="B62" s="114">
        <f>+'[10]Undergrad Hispanic'!B62</f>
        <v>146</v>
      </c>
      <c r="C62" s="114">
        <f>+'[10]Undergrad Hispanic'!C62</f>
        <v>128</v>
      </c>
      <c r="D62" s="114">
        <f>+'[10]Undergrad Hispanic'!D62</f>
        <v>138</v>
      </c>
      <c r="E62" s="114">
        <f>+'[10]Undergrad Hispanic'!E62</f>
        <v>145</v>
      </c>
      <c r="F62" s="114">
        <f>+'[10]Undergrad Hispanic'!F62</f>
        <v>150</v>
      </c>
      <c r="G62" s="114">
        <f>+'[10]Undergrad Hispanic'!G62</f>
        <v>145</v>
      </c>
      <c r="H62" s="114">
        <f>+'[10]Undergrad Hispanic'!H62</f>
        <v>202</v>
      </c>
      <c r="I62" s="114">
        <f>+'[10]Undergrad Hispanic'!I62</f>
        <v>304</v>
      </c>
      <c r="J62" s="114">
        <f>+'[10]Undergrad Hispanic'!J62</f>
        <v>332</v>
      </c>
      <c r="K62" s="115">
        <f>+'[10]Undergrad Hispanic'!K62</f>
        <v>343</v>
      </c>
      <c r="L62" s="114">
        <f>+'[10]Undergrad Hispanic'!L62</f>
        <v>354</v>
      </c>
      <c r="M62" s="114">
        <f>+'[10]Undergrad Hispanic'!M62</f>
        <v>413</v>
      </c>
      <c r="N62" s="114">
        <f>+'[10]Undergrad Hispanic'!N62</f>
        <v>423</v>
      </c>
      <c r="O62" s="114">
        <f>+'[10]Undergrad Hispanic'!O62</f>
        <v>493</v>
      </c>
      <c r="P62" s="114">
        <f>+'[10]Undergrad Hispanic'!P62</f>
        <v>476</v>
      </c>
      <c r="Q62" s="114">
        <f>+'[10]Undergrad Hispanic'!Q62</f>
        <v>509</v>
      </c>
      <c r="R62" s="114">
        <f>+'[10]Undergrad Hispanic'!R62</f>
        <v>477</v>
      </c>
      <c r="S62" s="114">
        <f>+'[10]Undergrad Hispanic'!S62</f>
        <v>594</v>
      </c>
      <c r="T62" s="114">
        <f>+'[10]Undergrad Hispanic'!T62</f>
        <v>553</v>
      </c>
      <c r="U62" s="114">
        <f>+'[10]Undergrad Hispanic'!U62</f>
        <v>620</v>
      </c>
      <c r="V62" s="114">
        <f>+'[10]Undergrad Hispanic'!V62</f>
        <v>626</v>
      </c>
      <c r="W62" s="114">
        <f>+'[10]Undergrad Hispanic'!W62</f>
        <v>631</v>
      </c>
      <c r="X62" s="114">
        <f>+'[10]Undergrad Hispanic'!X62</f>
        <v>708</v>
      </c>
      <c r="Y62" s="114">
        <f>+'[10]Undergrad Hispanic'!Y62</f>
        <v>760</v>
      </c>
      <c r="Z62" s="114">
        <f>+'[10]Undergrad Hispanic'!Z62</f>
        <v>814</v>
      </c>
      <c r="AA62" s="116">
        <f>+'[10]Undergrad Hispanic'!AA62</f>
        <v>887</v>
      </c>
      <c r="AB62" s="116">
        <f>+'[10]Undergrad Hispanic'!AB62</f>
        <v>1147</v>
      </c>
      <c r="AC62" s="116">
        <f>+'[10]Undergrad Hispanic'!AC62</f>
        <v>1228</v>
      </c>
      <c r="AD62" s="116">
        <f>+'[10]Undergrad Hispanic'!AD62</f>
        <v>1328</v>
      </c>
      <c r="AE62" s="116">
        <f>+'[10]Undergrad Hispanic'!AE62</f>
        <v>1445</v>
      </c>
      <c r="AF62" s="116">
        <f>+'[10]Undergrad Hispanic'!AF62</f>
        <v>1591</v>
      </c>
      <c r="AG62" s="116">
        <f>+'[10]Undergrad Hispanic'!AG62</f>
        <v>1671</v>
      </c>
      <c r="AH62" s="116">
        <f>+'[10]Undergrad Hispanic'!AH62</f>
        <v>1839</v>
      </c>
      <c r="AI62" s="116">
        <f>+'[10]Undergrad Hispanic'!AI62</f>
        <v>1936</v>
      </c>
      <c r="AJ62" s="42">
        <f t="shared" si="0"/>
        <v>608</v>
      </c>
    </row>
    <row r="63" spans="1:36" ht="12.95" customHeight="1">
      <c r="A63" s="31" t="str">
        <f>+'[10]Undergrad Hispanic'!A63</f>
        <v>District of Columbia</v>
      </c>
      <c r="B63" s="117">
        <f>+'[10]Undergrad Hispanic'!B63</f>
        <v>923</v>
      </c>
      <c r="C63" s="117">
        <f>+'[10]Undergrad Hispanic'!C63</f>
        <v>767</v>
      </c>
      <c r="D63" s="117">
        <f>+'[10]Undergrad Hispanic'!D63</f>
        <v>975</v>
      </c>
      <c r="E63" s="117">
        <f>+'[10]Undergrad Hispanic'!E63</f>
        <v>1075</v>
      </c>
      <c r="F63" s="117">
        <f>+'[10]Undergrad Hispanic'!F63</f>
        <v>1103</v>
      </c>
      <c r="G63" s="117">
        <f>+'[10]Undergrad Hispanic'!G63</f>
        <v>1130</v>
      </c>
      <c r="H63" s="117">
        <f>+'[10]Undergrad Hispanic'!H63</f>
        <v>1324</v>
      </c>
      <c r="I63" s="117">
        <f>+'[10]Undergrad Hispanic'!I63</f>
        <v>1529</v>
      </c>
      <c r="J63" s="117">
        <f>+'[10]Undergrad Hispanic'!J63</f>
        <v>1644</v>
      </c>
      <c r="K63" s="118">
        <f>+'[10]Undergrad Hispanic'!K63</f>
        <v>1791</v>
      </c>
      <c r="L63" s="117">
        <f>+'[10]Undergrad Hispanic'!L63</f>
        <v>1938</v>
      </c>
      <c r="M63" s="117">
        <f>+'[10]Undergrad Hispanic'!M63</f>
        <v>1880</v>
      </c>
      <c r="N63" s="117">
        <f>+'[10]Undergrad Hispanic'!N63</f>
        <v>2086</v>
      </c>
      <c r="O63" s="117">
        <f>+'[10]Undergrad Hispanic'!O63</f>
        <v>1738</v>
      </c>
      <c r="P63" s="117">
        <f>+'[10]Undergrad Hispanic'!P63</f>
        <v>1733</v>
      </c>
      <c r="Q63" s="117">
        <f>+'[10]Undergrad Hispanic'!Q63</f>
        <v>1857</v>
      </c>
      <c r="R63" s="117">
        <f>+'[10]Undergrad Hispanic'!R63</f>
        <v>1683</v>
      </c>
      <c r="S63" s="117">
        <f>+'[10]Undergrad Hispanic'!S63</f>
        <v>2098</v>
      </c>
      <c r="T63" s="117">
        <f>+'[10]Undergrad Hispanic'!T63</f>
        <v>2182</v>
      </c>
      <c r="U63" s="117">
        <f>+'[10]Undergrad Hispanic'!U63</f>
        <v>2233</v>
      </c>
      <c r="V63" s="117">
        <f>+'[10]Undergrad Hispanic'!V63</f>
        <v>2429</v>
      </c>
      <c r="W63" s="117">
        <f>+'[10]Undergrad Hispanic'!W63</f>
        <v>2688</v>
      </c>
      <c r="X63" s="117">
        <f>+'[10]Undergrad Hispanic'!X63</f>
        <v>2818</v>
      </c>
      <c r="Y63" s="117">
        <f>+'[10]Undergrad Hispanic'!Y63</f>
        <v>3040</v>
      </c>
      <c r="Z63" s="117">
        <f>+'[10]Undergrad Hispanic'!Z63</f>
        <v>3560</v>
      </c>
      <c r="AA63" s="119">
        <f>+'[10]Undergrad Hispanic'!AA63</f>
        <v>3882</v>
      </c>
      <c r="AB63" s="119">
        <f>+'[10]Undergrad Hispanic'!AB63</f>
        <v>2559</v>
      </c>
      <c r="AC63" s="119">
        <f>+'[10]Undergrad Hispanic'!AC63</f>
        <v>2797</v>
      </c>
      <c r="AD63" s="119">
        <f>+'[10]Undergrad Hispanic'!AD63</f>
        <v>3328</v>
      </c>
      <c r="AE63" s="119">
        <f>+'[10]Undergrad Hispanic'!AE63</f>
        <v>3443</v>
      </c>
      <c r="AF63" s="119">
        <f>+'[10]Undergrad Hispanic'!AF63</f>
        <v>3708</v>
      </c>
      <c r="AG63" s="119">
        <f>+'[10]Undergrad Hispanic'!AG63</f>
        <v>4278</v>
      </c>
      <c r="AH63" s="119">
        <f>+'[10]Undergrad Hispanic'!AH63</f>
        <v>4527</v>
      </c>
      <c r="AI63" s="119">
        <f>+'[10]Undergrad Hispanic'!AI63</f>
        <v>5071</v>
      </c>
      <c r="AJ63" s="42">
        <f t="shared" si="0"/>
        <v>1743</v>
      </c>
    </row>
    <row r="64" spans="1:36" s="46" customFormat="1" ht="12.9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5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s="46" customFormat="1" ht="12.95" customHeight="1">
      <c r="A65" s="43"/>
      <c r="B65" s="46" t="str">
        <f>+'[10]Undergrad Hispanic'!B65</f>
        <v>See "ALL" sheet for sources.</v>
      </c>
      <c r="K65" s="47">
        <f>+'[10]Undergrad Hispanic'!K65</f>
        <v>0</v>
      </c>
      <c r="M65" s="44">
        <f>+'[10]Undergrad Hispanic'!M65</f>
        <v>0</v>
      </c>
      <c r="N65" s="46">
        <f>+'[10]Undergrad Hispanic'!N65</f>
        <v>0</v>
      </c>
      <c r="P65" s="46">
        <f>+'[10]Undergrad Hispanic'!P65</f>
        <v>0</v>
      </c>
      <c r="Q65" s="46">
        <f>+'[10]Undergrad Hispanic'!Q65</f>
        <v>0</v>
      </c>
      <c r="R65" s="46">
        <f>+'[10]Undergrad Hispanic'!R65</f>
        <v>0</v>
      </c>
      <c r="S65" s="46">
        <f>+'[10]Undergrad Hispanic'!S65</f>
        <v>0</v>
      </c>
      <c r="T65" s="44">
        <f>+'[10]Undergrad Hispanic'!T65</f>
        <v>0</v>
      </c>
      <c r="U65" s="44">
        <f>+'[10]Undergrad Hispanic'!U65</f>
        <v>0</v>
      </c>
      <c r="V65" s="44"/>
      <c r="W65" s="44"/>
      <c r="X65" s="44"/>
      <c r="Y65" s="44"/>
      <c r="Z65" s="44"/>
    </row>
    <row r="66" spans="1:26" s="46" customFormat="1" ht="12.95" customHeight="1">
      <c r="A66" s="43"/>
      <c r="B66" s="46">
        <f>+'[10]Undergrad Hispanic'!B66</f>
        <v>0</v>
      </c>
      <c r="K66" s="48">
        <f>+'[10]Undergrad Hispanic'!K66</f>
        <v>0</v>
      </c>
      <c r="M66" s="44">
        <f>+'[10]Undergrad Hispanic'!M66</f>
        <v>0</v>
      </c>
      <c r="N66" s="46">
        <f>+'[10]Undergrad Hispanic'!N66</f>
        <v>0</v>
      </c>
      <c r="P66" s="46">
        <f>+'[10]Undergrad Hispanic'!P66</f>
        <v>0</v>
      </c>
      <c r="Q66" s="46">
        <f>+'[10]Undergrad Hispanic'!Q66</f>
        <v>0</v>
      </c>
      <c r="R66" s="46">
        <f>+'[10]Undergrad Hispanic'!R66</f>
        <v>0</v>
      </c>
      <c r="S66" s="46">
        <f>+'[10]Undergrad Hispanic'!S66</f>
        <v>0</v>
      </c>
      <c r="T66" s="44">
        <f>+'[10]Undergrad Hispanic'!T66</f>
        <v>0</v>
      </c>
      <c r="U66" s="44">
        <f>+'[10]Undergrad Hispanic'!U66</f>
        <v>0</v>
      </c>
      <c r="V66" s="44"/>
      <c r="W66" s="44"/>
      <c r="X66" s="44"/>
      <c r="Y66" s="44"/>
      <c r="Z66" s="44"/>
    </row>
    <row r="67" spans="1:26" s="46" customFormat="1" ht="12.95" customHeight="1">
      <c r="A67" s="43"/>
      <c r="K67" s="48"/>
      <c r="M67" s="44">
        <f>+'[10]Undergrad Hispanic'!M67</f>
        <v>0</v>
      </c>
      <c r="P67" s="46">
        <f>+'[10]Undergrad Hispanic'!P67</f>
        <v>0</v>
      </c>
      <c r="Q67" s="46">
        <f>+'[10]Undergrad Hispanic'!Q67</f>
        <v>0</v>
      </c>
      <c r="R67" s="46">
        <f>+'[10]Undergrad Hispanic'!R67</f>
        <v>0</v>
      </c>
      <c r="S67" s="46">
        <f>+'[10]Undergrad Hispanic'!S67</f>
        <v>0</v>
      </c>
      <c r="T67" s="44">
        <f>+'[10]Undergrad Hispanic'!T67</f>
        <v>0</v>
      </c>
      <c r="U67" s="44">
        <f>+'[10]Undergrad Hispanic'!U67</f>
        <v>0</v>
      </c>
      <c r="V67" s="44"/>
      <c r="W67" s="44"/>
      <c r="X67" s="44"/>
      <c r="Y67" s="44"/>
      <c r="Z67" s="44"/>
    </row>
    <row r="68" spans="1:26" s="46" customFormat="1" ht="12.95" customHeight="1">
      <c r="A68" s="43"/>
      <c r="K68" s="48"/>
      <c r="M68" s="44">
        <f>+'[10]Undergrad Hispanic'!M68</f>
        <v>0</v>
      </c>
      <c r="P68" s="46">
        <f>+'[10]Undergrad Hispanic'!P68</f>
        <v>0</v>
      </c>
      <c r="Q68" s="46">
        <f>+'[10]Undergrad Hispanic'!Q68</f>
        <v>0</v>
      </c>
      <c r="R68" s="46">
        <f>+'[10]Undergrad Hispanic'!R68</f>
        <v>0</v>
      </c>
      <c r="S68" s="46">
        <f>+'[10]Undergrad Hispanic'!S68</f>
        <v>0</v>
      </c>
      <c r="T68" s="44">
        <f>+'[10]Undergrad Hispanic'!T68</f>
        <v>0</v>
      </c>
      <c r="U68" s="44">
        <f>+'[10]Undergrad Hispanic'!U68</f>
        <v>0</v>
      </c>
      <c r="V68" s="44"/>
      <c r="W68" s="44"/>
      <c r="X68" s="44"/>
      <c r="Y68" s="44"/>
      <c r="Z68" s="44"/>
    </row>
    <row r="69" spans="1:26" s="46" customFormat="1" ht="12.95" customHeight="1">
      <c r="A69" s="43"/>
      <c r="K69" s="48"/>
      <c r="M69" s="44">
        <f>+'[10]Undergrad Hispanic'!M69</f>
        <v>0</v>
      </c>
      <c r="P69" s="46">
        <f>+'[10]Undergrad Hispanic'!P69</f>
        <v>0</v>
      </c>
      <c r="Q69" s="46">
        <f>+'[10]Undergrad Hispanic'!Q69</f>
        <v>0</v>
      </c>
      <c r="R69" s="46">
        <f>+'[10]Undergrad Hispanic'!R69</f>
        <v>0</v>
      </c>
      <c r="S69" s="46">
        <f>+'[10]Undergrad Hispanic'!S69</f>
        <v>0</v>
      </c>
      <c r="T69" s="44">
        <f>+'[10]Undergrad Hispanic'!T69</f>
        <v>0</v>
      </c>
      <c r="U69" s="44">
        <f>+'[10]Undergrad Hispanic'!U69</f>
        <v>0</v>
      </c>
      <c r="V69" s="44"/>
      <c r="W69" s="44"/>
      <c r="X69" s="44"/>
      <c r="Y69" s="44"/>
      <c r="Z69" s="44"/>
    </row>
    <row r="70" spans="1:26" s="46" customFormat="1" ht="12.95" customHeight="1">
      <c r="A70" s="43"/>
      <c r="K70" s="48"/>
      <c r="M70" s="44">
        <f>+'[10]Undergrad Hispanic'!M70</f>
        <v>0</v>
      </c>
      <c r="P70" s="46">
        <f>+'[10]Undergrad Hispanic'!P70</f>
        <v>0</v>
      </c>
      <c r="Q70" s="46">
        <f>+'[10]Undergrad Hispanic'!Q70</f>
        <v>0</v>
      </c>
      <c r="R70" s="46">
        <f>+'[10]Undergrad Hispanic'!R70</f>
        <v>0</v>
      </c>
      <c r="S70" s="46">
        <f>+'[10]Undergrad Hispanic'!S70</f>
        <v>0</v>
      </c>
      <c r="T70" s="44">
        <f>+'[10]Undergrad Hispanic'!T70</f>
        <v>0</v>
      </c>
      <c r="U70" s="44">
        <f>+'[10]Undergrad Hispanic'!U70</f>
        <v>0</v>
      </c>
      <c r="V70" s="44"/>
      <c r="W70" s="44"/>
      <c r="X70" s="44"/>
      <c r="Y70" s="44"/>
      <c r="Z70" s="44"/>
    </row>
    <row r="71" spans="1:26" s="46" customFormat="1" ht="12.95" customHeight="1">
      <c r="A71" s="43"/>
      <c r="K71" s="48"/>
      <c r="P71" s="46">
        <f>+'[10]Undergrad Hispanic'!P71</f>
        <v>0</v>
      </c>
      <c r="Q71" s="46">
        <f>+'[10]Undergrad Hispanic'!Q71</f>
        <v>0</v>
      </c>
      <c r="R71" s="46">
        <f>+'[10]Undergrad Hispanic'!R71</f>
        <v>0</v>
      </c>
      <c r="S71" s="46">
        <f>+'[10]Undergrad Hispanic'!S71</f>
        <v>0</v>
      </c>
      <c r="T71" s="44"/>
      <c r="U71" s="44"/>
      <c r="V71" s="44"/>
      <c r="W71" s="44"/>
      <c r="X71" s="44"/>
      <c r="Y71" s="44"/>
      <c r="Z71" s="44"/>
    </row>
    <row r="72" spans="1:26" s="46" customFormat="1" ht="12.95" customHeight="1">
      <c r="A72" s="43"/>
      <c r="K72" s="48"/>
      <c r="P72" s="46">
        <f>+'[10]Undergrad Hispanic'!P72</f>
        <v>0</v>
      </c>
      <c r="Q72" s="46">
        <f>+'[10]Undergrad Hispanic'!Q72</f>
        <v>0</v>
      </c>
      <c r="T72" s="44"/>
      <c r="U72" s="44"/>
      <c r="V72" s="44"/>
      <c r="W72" s="44"/>
      <c r="X72" s="44"/>
      <c r="Y72" s="44"/>
      <c r="Z72" s="44"/>
    </row>
    <row r="73" spans="1:26" s="46" customFormat="1" ht="12.95" customHeight="1">
      <c r="A73" s="43"/>
      <c r="K73" s="48"/>
      <c r="L73" s="49"/>
      <c r="M73" s="49"/>
      <c r="N73" s="49"/>
      <c r="O73" s="49"/>
      <c r="T73" s="44"/>
      <c r="U73" s="44"/>
      <c r="V73" s="44"/>
      <c r="W73" s="44"/>
      <c r="X73" s="44"/>
      <c r="Y73" s="44"/>
      <c r="Z73" s="44"/>
    </row>
    <row r="74" spans="1:26" s="46" customFormat="1" ht="12.95" customHeight="1">
      <c r="A74" s="43"/>
      <c r="K74" s="48"/>
      <c r="L74" s="49"/>
      <c r="M74" s="49"/>
      <c r="N74" s="49"/>
      <c r="O74" s="49"/>
      <c r="T74" s="44"/>
      <c r="U74" s="44"/>
      <c r="V74" s="44"/>
      <c r="W74" s="44"/>
      <c r="X74" s="44"/>
      <c r="Y74" s="44"/>
      <c r="Z74" s="44"/>
    </row>
    <row r="75" spans="1:26" s="46" customFormat="1" ht="12.95" customHeight="1">
      <c r="A75" s="43"/>
      <c r="K75" s="48"/>
      <c r="L75" s="49"/>
      <c r="M75" s="49"/>
      <c r="N75" s="49"/>
      <c r="O75" s="49"/>
      <c r="T75" s="44"/>
      <c r="U75" s="44"/>
      <c r="V75" s="44"/>
      <c r="W75" s="44"/>
      <c r="X75" s="44"/>
      <c r="Y75" s="44"/>
      <c r="Z75" s="44"/>
    </row>
    <row r="76" spans="1:26" s="46" customFormat="1" ht="12.95" customHeight="1">
      <c r="A76" s="43"/>
      <c r="K76" s="48"/>
      <c r="L76" s="49"/>
      <c r="M76" s="49"/>
      <c r="N76" s="49"/>
      <c r="O76" s="49"/>
      <c r="T76" s="44"/>
      <c r="U76" s="44"/>
      <c r="V76" s="44"/>
      <c r="W76" s="44"/>
      <c r="X76" s="44"/>
      <c r="Y76" s="44"/>
      <c r="Z76" s="44"/>
    </row>
    <row r="77" spans="1:26" s="46" customFormat="1" ht="12.95" customHeight="1">
      <c r="A77" s="43"/>
      <c r="K77" s="48"/>
      <c r="T77" s="44"/>
      <c r="U77" s="44"/>
      <c r="V77" s="44"/>
      <c r="W77" s="44"/>
      <c r="X77" s="44"/>
      <c r="Y77" s="44"/>
      <c r="Z77" s="44"/>
    </row>
    <row r="78" spans="1:26" s="46" customFormat="1" ht="12.95" customHeight="1">
      <c r="A78" s="43"/>
      <c r="K78" s="48"/>
      <c r="T78" s="44"/>
      <c r="U78" s="44"/>
      <c r="V78" s="44"/>
      <c r="W78" s="44"/>
      <c r="X78" s="44"/>
      <c r="Y78" s="44"/>
      <c r="Z78" s="44"/>
    </row>
    <row r="79" spans="1:26" s="46" customFormat="1" ht="12.95" customHeight="1">
      <c r="A79" s="43"/>
      <c r="K79" s="48"/>
      <c r="T79" s="44"/>
      <c r="U79" s="44"/>
      <c r="V79" s="44"/>
      <c r="W79" s="44"/>
      <c r="X79" s="44"/>
      <c r="Y79" s="44"/>
      <c r="Z79" s="44"/>
    </row>
    <row r="80" spans="1:26" s="46" customFormat="1" ht="12.95" customHeight="1">
      <c r="A80" s="43"/>
      <c r="K80" s="48"/>
      <c r="T80" s="44"/>
      <c r="U80" s="44"/>
      <c r="V80" s="44"/>
      <c r="W80" s="44"/>
      <c r="X80" s="44"/>
      <c r="Y80" s="44"/>
      <c r="Z80" s="44"/>
    </row>
    <row r="81" spans="1:26" s="46" customFormat="1" ht="12.95" customHeight="1">
      <c r="A81" s="43"/>
      <c r="K81" s="48"/>
      <c r="T81" s="44"/>
      <c r="U81" s="44"/>
      <c r="V81" s="44"/>
      <c r="W81" s="44"/>
      <c r="X81" s="44"/>
      <c r="Y81" s="44"/>
      <c r="Z81" s="44"/>
    </row>
    <row r="82" spans="1:26" s="46" customFormat="1" ht="12.95" customHeight="1">
      <c r="A82" s="43"/>
      <c r="K82" s="48"/>
      <c r="T82" s="44"/>
      <c r="U82" s="44"/>
      <c r="V82" s="44"/>
      <c r="W82" s="44"/>
      <c r="X82" s="44"/>
      <c r="Y82" s="44"/>
      <c r="Z82" s="44"/>
    </row>
    <row r="83" spans="1:26" s="46" customFormat="1" ht="12.95" customHeight="1">
      <c r="A83" s="43"/>
      <c r="K83" s="48"/>
      <c r="T83" s="44"/>
      <c r="U83" s="44"/>
      <c r="V83" s="44"/>
      <c r="W83" s="44"/>
      <c r="X83" s="44"/>
      <c r="Y83" s="44"/>
      <c r="Z83" s="44"/>
    </row>
    <row r="84" spans="1:26" s="46" customFormat="1" ht="12.95" customHeight="1">
      <c r="A84" s="43"/>
      <c r="K84" s="48"/>
      <c r="T84" s="44"/>
      <c r="U84" s="44"/>
      <c r="V84" s="44"/>
      <c r="W84" s="44"/>
      <c r="X84" s="44"/>
      <c r="Y84" s="44"/>
      <c r="Z84" s="44"/>
    </row>
    <row r="85" spans="1:26" s="46" customFormat="1" ht="12.95" customHeight="1">
      <c r="A85" s="43"/>
      <c r="K85" s="48"/>
      <c r="T85" s="44"/>
      <c r="U85" s="44"/>
      <c r="V85" s="44"/>
      <c r="W85" s="44"/>
      <c r="X85" s="44"/>
      <c r="Y85" s="44"/>
      <c r="Z85" s="44"/>
    </row>
    <row r="86" spans="1:26" s="46" customFormat="1" ht="12.95" customHeight="1">
      <c r="A86" s="43"/>
      <c r="K86" s="48"/>
      <c r="T86" s="44"/>
      <c r="U86" s="44"/>
      <c r="V86" s="44"/>
      <c r="W86" s="44"/>
      <c r="X86" s="44"/>
      <c r="Y86" s="44"/>
      <c r="Z86" s="44"/>
    </row>
    <row r="87" spans="1:26" s="46" customFormat="1" ht="12.95" customHeight="1">
      <c r="A87" s="43"/>
      <c r="K87" s="48"/>
      <c r="T87" s="44"/>
      <c r="U87" s="44"/>
      <c r="V87" s="44"/>
      <c r="W87" s="44"/>
      <c r="X87" s="44"/>
      <c r="Y87" s="44"/>
      <c r="Z87" s="44"/>
    </row>
    <row r="88" spans="1:26" s="46" customFormat="1" ht="12.95" customHeight="1">
      <c r="A88" s="43"/>
      <c r="K88" s="48"/>
      <c r="T88" s="44"/>
      <c r="U88" s="44"/>
      <c r="V88" s="44"/>
      <c r="W88" s="44"/>
      <c r="X88" s="44"/>
      <c r="Y88" s="44"/>
      <c r="Z88" s="44"/>
    </row>
    <row r="89" spans="1:26" s="46" customFormat="1" ht="12.95" customHeight="1">
      <c r="A89" s="43"/>
      <c r="K89" s="48"/>
      <c r="T89" s="44"/>
      <c r="U89" s="44"/>
      <c r="V89" s="44"/>
      <c r="W89" s="44"/>
      <c r="X89" s="44"/>
      <c r="Y89" s="44"/>
      <c r="Z89" s="44"/>
    </row>
    <row r="90" spans="1:26" s="46" customFormat="1" ht="12.95" customHeight="1">
      <c r="A90" s="43"/>
      <c r="K90" s="48"/>
      <c r="T90" s="44"/>
      <c r="U90" s="44"/>
      <c r="V90" s="44"/>
      <c r="W90" s="44"/>
      <c r="X90" s="44"/>
      <c r="Y90" s="44"/>
      <c r="Z90" s="44"/>
    </row>
    <row r="91" spans="1:26" s="46" customFormat="1" ht="12.95" customHeight="1">
      <c r="A91" s="43"/>
      <c r="K91" s="48"/>
      <c r="T91" s="44"/>
      <c r="U91" s="44"/>
      <c r="V91" s="44"/>
      <c r="W91" s="44"/>
      <c r="X91" s="44"/>
      <c r="Y91" s="44"/>
      <c r="Z91" s="44"/>
    </row>
    <row r="92" spans="1:26" s="46" customFormat="1" ht="12.95" customHeight="1">
      <c r="A92" s="43"/>
      <c r="K92" s="48"/>
      <c r="T92" s="44"/>
      <c r="U92" s="44"/>
      <c r="V92" s="44"/>
      <c r="W92" s="44"/>
      <c r="X92" s="44"/>
      <c r="Y92" s="44"/>
      <c r="Z92" s="44"/>
    </row>
    <row r="93" spans="1:26" s="46" customFormat="1" ht="12.95" customHeight="1">
      <c r="A93" s="43"/>
      <c r="K93" s="48"/>
      <c r="T93" s="44"/>
      <c r="U93" s="44"/>
      <c r="V93" s="44"/>
      <c r="W93" s="44"/>
      <c r="X93" s="44"/>
      <c r="Y93" s="44"/>
      <c r="Z93" s="44"/>
    </row>
    <row r="94" spans="1:26" s="46" customFormat="1" ht="12.95" customHeight="1">
      <c r="A94" s="43"/>
      <c r="K94" s="48"/>
      <c r="T94" s="44"/>
      <c r="U94" s="44"/>
      <c r="V94" s="44"/>
      <c r="W94" s="44"/>
      <c r="X94" s="44"/>
      <c r="Y94" s="44"/>
      <c r="Z94" s="44"/>
    </row>
    <row r="95" spans="1:26" s="46" customFormat="1" ht="12.95" customHeight="1">
      <c r="A95" s="43"/>
      <c r="K95" s="48"/>
      <c r="T95" s="44"/>
      <c r="U95" s="44"/>
      <c r="V95" s="44"/>
      <c r="W95" s="44"/>
      <c r="X95" s="44"/>
      <c r="Y95" s="44"/>
      <c r="Z95" s="44"/>
    </row>
    <row r="96" spans="1:26" s="46" customFormat="1" ht="12.95" customHeight="1">
      <c r="A96" s="43"/>
      <c r="K96" s="48"/>
      <c r="T96" s="44"/>
      <c r="U96" s="44"/>
      <c r="V96" s="44"/>
      <c r="W96" s="44"/>
      <c r="X96" s="44"/>
      <c r="Y96" s="44"/>
      <c r="Z96" s="44"/>
    </row>
    <row r="97" spans="1:27" s="46" customFormat="1" ht="12.95" customHeight="1">
      <c r="A97" s="43"/>
      <c r="K97" s="48"/>
      <c r="T97" s="44"/>
      <c r="U97" s="44"/>
      <c r="V97" s="44"/>
      <c r="W97" s="44"/>
      <c r="X97" s="44"/>
      <c r="Y97" s="44"/>
      <c r="Z97" s="44"/>
    </row>
    <row r="98" spans="1:27" s="46" customFormat="1" ht="12.95" customHeight="1">
      <c r="A98" s="43"/>
      <c r="K98" s="48"/>
      <c r="T98" s="44"/>
      <c r="U98" s="44"/>
      <c r="V98" s="44"/>
      <c r="W98" s="44"/>
      <c r="X98" s="44"/>
      <c r="Y98" s="44"/>
      <c r="Z98" s="44"/>
    </row>
    <row r="99" spans="1:27" s="46" customFormat="1" ht="12.95" customHeight="1">
      <c r="A99" s="43"/>
      <c r="K99" s="48"/>
      <c r="T99" s="44"/>
      <c r="U99" s="44"/>
      <c r="V99" s="44"/>
      <c r="W99" s="44"/>
      <c r="X99" s="44"/>
      <c r="Y99" s="44"/>
      <c r="Z99" s="44"/>
    </row>
    <row r="100" spans="1:27" s="54" customFormat="1" ht="12.95" customHeight="1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1"/>
      <c r="O100" s="51"/>
      <c r="P100" s="51"/>
      <c r="Q100" s="51"/>
      <c r="R100" s="51"/>
      <c r="S100" s="51"/>
      <c r="T100" s="53"/>
      <c r="U100" s="53"/>
      <c r="V100" s="53"/>
      <c r="W100" s="53"/>
      <c r="X100" s="53"/>
      <c r="Y100" s="53"/>
      <c r="Z100" s="53"/>
      <c r="AA100" s="51"/>
    </row>
    <row r="101" spans="1:27" s="54" customFormat="1" ht="12.95" customHeight="1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2"/>
      <c r="L101" s="51"/>
      <c r="M101" s="51"/>
      <c r="N101" s="51"/>
      <c r="O101" s="51"/>
      <c r="P101" s="51"/>
      <c r="Q101" s="51"/>
      <c r="R101" s="51"/>
      <c r="S101" s="51"/>
      <c r="T101" s="53"/>
      <c r="U101" s="53"/>
      <c r="V101" s="53"/>
      <c r="W101" s="53"/>
      <c r="X101" s="53"/>
      <c r="Y101" s="53"/>
      <c r="Z101" s="53"/>
      <c r="AA101" s="51"/>
    </row>
    <row r="102" spans="1:27" s="54" customFormat="1" ht="12.95" customHeight="1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1"/>
      <c r="S102" s="51"/>
      <c r="T102" s="53"/>
      <c r="U102" s="53"/>
      <c r="V102" s="53"/>
      <c r="W102" s="53"/>
      <c r="X102" s="53"/>
      <c r="Y102" s="53"/>
      <c r="Z102" s="53"/>
      <c r="AA102" s="51"/>
    </row>
    <row r="103" spans="1:27" s="54" customFormat="1" ht="12.95" customHeight="1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1"/>
      <c r="O103" s="51"/>
      <c r="P103" s="51"/>
      <c r="Q103" s="51"/>
      <c r="R103" s="51"/>
      <c r="S103" s="51"/>
      <c r="T103" s="53"/>
      <c r="U103" s="53"/>
      <c r="V103" s="53"/>
      <c r="W103" s="53"/>
      <c r="X103" s="53"/>
      <c r="Y103" s="53"/>
      <c r="Z103" s="53"/>
      <c r="AA103" s="51"/>
    </row>
    <row r="104" spans="1:27" s="54" customFormat="1" ht="12.95" customHeight="1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1"/>
      <c r="O104" s="51"/>
      <c r="P104" s="51"/>
      <c r="Q104" s="51"/>
      <c r="R104" s="51"/>
      <c r="S104" s="51"/>
      <c r="T104" s="53"/>
      <c r="U104" s="53"/>
      <c r="V104" s="53"/>
      <c r="W104" s="53"/>
      <c r="X104" s="53"/>
      <c r="Y104" s="53"/>
      <c r="Z104" s="53"/>
      <c r="AA104" s="51"/>
    </row>
    <row r="105" spans="1:27" s="54" customFormat="1" ht="12.95" customHeight="1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2"/>
      <c r="L105" s="51"/>
      <c r="M105" s="51"/>
      <c r="N105" s="51"/>
      <c r="O105" s="51"/>
      <c r="P105" s="51"/>
      <c r="Q105" s="51"/>
      <c r="R105" s="51"/>
      <c r="S105" s="51"/>
      <c r="T105" s="53"/>
      <c r="U105" s="53"/>
      <c r="V105" s="53"/>
      <c r="W105" s="53"/>
      <c r="X105" s="53"/>
      <c r="Y105" s="53"/>
      <c r="Z105" s="53"/>
      <c r="AA105" s="51"/>
    </row>
    <row r="106" spans="1:27" s="54" customFormat="1" ht="12.95" customHeight="1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1"/>
      <c r="O106" s="51"/>
      <c r="P106" s="51"/>
      <c r="Q106" s="51"/>
      <c r="R106" s="51"/>
      <c r="S106" s="51"/>
      <c r="T106" s="53"/>
      <c r="U106" s="53"/>
      <c r="V106" s="53"/>
      <c r="W106" s="53"/>
      <c r="X106" s="53"/>
      <c r="Y106" s="53"/>
      <c r="Z106" s="53"/>
      <c r="AA106" s="51"/>
    </row>
    <row r="107" spans="1:27" s="54" customFormat="1" ht="12.95" customHeight="1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2"/>
      <c r="L107" s="51"/>
      <c r="M107" s="51"/>
      <c r="N107" s="51"/>
      <c r="O107" s="51"/>
      <c r="P107" s="51"/>
      <c r="Q107" s="51"/>
      <c r="R107" s="51"/>
      <c r="S107" s="51"/>
      <c r="T107" s="53"/>
      <c r="U107" s="53"/>
      <c r="V107" s="53"/>
      <c r="W107" s="53"/>
      <c r="X107" s="53"/>
      <c r="Y107" s="53"/>
      <c r="Z107" s="53"/>
      <c r="AA107" s="51"/>
    </row>
    <row r="108" spans="1:27" s="54" customFormat="1" ht="12.95" customHeight="1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2"/>
      <c r="L108" s="51"/>
      <c r="M108" s="51"/>
      <c r="N108" s="51"/>
      <c r="O108" s="51"/>
      <c r="P108" s="51"/>
      <c r="Q108" s="51"/>
      <c r="R108" s="51"/>
      <c r="S108" s="51"/>
      <c r="T108" s="53"/>
      <c r="U108" s="53"/>
      <c r="V108" s="53"/>
      <c r="W108" s="53"/>
      <c r="X108" s="53"/>
      <c r="Y108" s="53"/>
      <c r="Z108" s="53"/>
      <c r="AA108" s="51"/>
    </row>
    <row r="109" spans="1:27" s="54" customFormat="1" ht="12.95" customHeight="1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3"/>
      <c r="U109" s="53"/>
      <c r="V109" s="53"/>
      <c r="W109" s="53"/>
      <c r="X109" s="53"/>
      <c r="Y109" s="53"/>
      <c r="Z109" s="53"/>
      <c r="AA109" s="51"/>
    </row>
    <row r="110" spans="1:27" s="54" customFormat="1" ht="12.95" customHeight="1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1"/>
      <c r="O110" s="51"/>
      <c r="P110" s="51"/>
      <c r="Q110" s="51"/>
      <c r="R110" s="51"/>
      <c r="S110" s="51"/>
      <c r="T110" s="53"/>
      <c r="U110" s="53"/>
      <c r="V110" s="53"/>
      <c r="W110" s="53"/>
      <c r="X110" s="53"/>
      <c r="Y110" s="53"/>
      <c r="Z110" s="53"/>
      <c r="AA110" s="51"/>
    </row>
    <row r="111" spans="1:27" s="54" customFormat="1" ht="12.95" customHeight="1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3"/>
      <c r="U111" s="53"/>
      <c r="V111" s="53"/>
      <c r="W111" s="53"/>
      <c r="X111" s="53"/>
      <c r="Y111" s="53"/>
      <c r="Z111" s="53"/>
      <c r="AA111" s="51"/>
    </row>
    <row r="112" spans="1:27" s="54" customFormat="1" ht="12.95" customHeight="1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3"/>
      <c r="U112" s="53"/>
      <c r="V112" s="53"/>
      <c r="W112" s="53"/>
      <c r="X112" s="53"/>
      <c r="Y112" s="53"/>
      <c r="Z112" s="53"/>
      <c r="AA112" s="51"/>
    </row>
    <row r="113" spans="1:27" s="54" customFormat="1" ht="12.95" customHeight="1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1"/>
      <c r="S113" s="51"/>
      <c r="T113" s="53"/>
      <c r="U113" s="53"/>
      <c r="V113" s="53"/>
      <c r="W113" s="53"/>
      <c r="X113" s="53"/>
      <c r="Y113" s="53"/>
      <c r="Z113" s="53"/>
      <c r="AA113" s="51"/>
    </row>
    <row r="114" spans="1:27" s="54" customFormat="1" ht="12.95" customHeight="1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1"/>
      <c r="P114" s="51"/>
      <c r="Q114" s="51"/>
      <c r="R114" s="51"/>
      <c r="S114" s="51"/>
      <c r="T114" s="53"/>
      <c r="U114" s="53"/>
      <c r="V114" s="53"/>
      <c r="W114" s="53"/>
      <c r="X114" s="53"/>
      <c r="Y114" s="53"/>
      <c r="Z114" s="53"/>
      <c r="AA114" s="51"/>
    </row>
    <row r="115" spans="1:27" s="54" customFormat="1" ht="12.95" customHeight="1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3"/>
      <c r="U115" s="53"/>
      <c r="V115" s="53"/>
      <c r="W115" s="53"/>
      <c r="X115" s="53"/>
      <c r="Y115" s="53"/>
      <c r="Z115" s="53"/>
      <c r="AA115" s="51"/>
    </row>
    <row r="116" spans="1:27" s="54" customFormat="1" ht="12.95" customHeight="1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3"/>
      <c r="U116" s="53"/>
      <c r="V116" s="53"/>
      <c r="W116" s="53"/>
      <c r="X116" s="53"/>
      <c r="Y116" s="53"/>
      <c r="Z116" s="53"/>
      <c r="AA116" s="51"/>
    </row>
    <row r="117" spans="1:27" s="54" customFormat="1" ht="12.95" customHeight="1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1"/>
      <c r="O117" s="51"/>
      <c r="P117" s="51"/>
      <c r="Q117" s="51"/>
      <c r="R117" s="51"/>
      <c r="S117" s="51"/>
      <c r="T117" s="53"/>
      <c r="U117" s="53"/>
      <c r="V117" s="53"/>
      <c r="W117" s="53"/>
      <c r="X117" s="53"/>
      <c r="Y117" s="53"/>
      <c r="Z117" s="53"/>
      <c r="AA117" s="51"/>
    </row>
    <row r="118" spans="1:27" s="54" customFormat="1" ht="12.95" customHeight="1">
      <c r="A118" s="50"/>
      <c r="B118" s="51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1"/>
      <c r="P118" s="51"/>
      <c r="Q118" s="51"/>
      <c r="R118" s="51"/>
      <c r="S118" s="51"/>
      <c r="T118" s="53"/>
      <c r="U118" s="53"/>
      <c r="V118" s="53"/>
      <c r="W118" s="53"/>
      <c r="X118" s="53"/>
      <c r="Y118" s="53"/>
      <c r="Z118" s="53"/>
      <c r="AA118" s="51"/>
    </row>
    <row r="119" spans="1:27" s="54" customFormat="1" ht="12.95" customHeight="1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1"/>
      <c r="P119" s="51"/>
      <c r="Q119" s="51"/>
      <c r="R119" s="51"/>
      <c r="S119" s="51"/>
      <c r="T119" s="53"/>
      <c r="U119" s="53"/>
      <c r="V119" s="53"/>
      <c r="W119" s="53"/>
      <c r="X119" s="53"/>
      <c r="Y119" s="53"/>
      <c r="Z119" s="53"/>
      <c r="AA119" s="51"/>
    </row>
    <row r="120" spans="1:27" s="54" customFormat="1" ht="12.95" customHeight="1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1"/>
      <c r="O120" s="51"/>
      <c r="P120" s="51"/>
      <c r="Q120" s="51"/>
      <c r="R120" s="51"/>
      <c r="S120" s="51"/>
      <c r="T120" s="53"/>
      <c r="U120" s="53"/>
      <c r="V120" s="53"/>
      <c r="W120" s="53"/>
      <c r="X120" s="53"/>
      <c r="Y120" s="53"/>
      <c r="Z120" s="53"/>
      <c r="AA120" s="51"/>
    </row>
    <row r="121" spans="1:27" s="54" customFormat="1" ht="12.95" customHeight="1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1"/>
      <c r="P121" s="51"/>
      <c r="Q121" s="51"/>
      <c r="R121" s="51"/>
      <c r="S121" s="51"/>
      <c r="T121" s="53"/>
      <c r="U121" s="53"/>
      <c r="V121" s="53"/>
      <c r="W121" s="53"/>
      <c r="X121" s="53"/>
      <c r="Y121" s="53"/>
      <c r="Z121" s="53"/>
      <c r="AA121" s="51"/>
    </row>
    <row r="122" spans="1:27" s="54" customFormat="1" ht="12.95" customHeight="1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3"/>
      <c r="U122" s="53"/>
      <c r="V122" s="53"/>
      <c r="W122" s="53"/>
      <c r="X122" s="53"/>
      <c r="Y122" s="53"/>
      <c r="Z122" s="53"/>
      <c r="AA122" s="51"/>
    </row>
    <row r="123" spans="1:27" s="54" customFormat="1" ht="12.95" customHeight="1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2"/>
      <c r="L123" s="51"/>
      <c r="M123" s="51"/>
      <c r="N123" s="51"/>
      <c r="O123" s="51"/>
      <c r="P123" s="51"/>
      <c r="Q123" s="51"/>
      <c r="R123" s="51"/>
      <c r="S123" s="51"/>
      <c r="T123" s="53"/>
      <c r="U123" s="53"/>
      <c r="V123" s="53"/>
      <c r="W123" s="53"/>
      <c r="X123" s="53"/>
      <c r="Y123" s="53"/>
      <c r="Z123" s="53"/>
      <c r="AA123" s="51"/>
    </row>
    <row r="124" spans="1:27" s="54" customFormat="1" ht="12.95" customHeight="1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1"/>
      <c r="P124" s="51"/>
      <c r="Q124" s="51"/>
      <c r="R124" s="51"/>
      <c r="S124" s="51"/>
      <c r="T124" s="53"/>
      <c r="U124" s="53"/>
      <c r="V124" s="53"/>
      <c r="W124" s="53"/>
      <c r="X124" s="53"/>
      <c r="Y124" s="53"/>
      <c r="Z124" s="53"/>
      <c r="AA124" s="51"/>
    </row>
    <row r="125" spans="1:27" s="54" customFormat="1" ht="12.95" customHeight="1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1"/>
      <c r="P125" s="51"/>
      <c r="Q125" s="51"/>
      <c r="R125" s="51"/>
      <c r="S125" s="51"/>
      <c r="T125" s="53"/>
      <c r="U125" s="53"/>
      <c r="V125" s="53"/>
      <c r="W125" s="53"/>
      <c r="X125" s="53"/>
      <c r="Y125" s="53"/>
      <c r="Z125" s="53"/>
      <c r="AA125" s="51"/>
    </row>
    <row r="126" spans="1:27" s="54" customFormat="1" ht="12.95" customHeight="1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1"/>
      <c r="O126" s="51"/>
      <c r="P126" s="51"/>
      <c r="Q126" s="51"/>
      <c r="R126" s="51"/>
      <c r="S126" s="51"/>
      <c r="T126" s="53"/>
      <c r="U126" s="53"/>
      <c r="V126" s="53"/>
      <c r="W126" s="53"/>
      <c r="X126" s="53"/>
      <c r="Y126" s="53"/>
      <c r="Z126" s="53"/>
      <c r="AA126" s="51"/>
    </row>
    <row r="127" spans="1:27" s="54" customFormat="1" ht="12.95" customHeight="1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1"/>
      <c r="P127" s="51"/>
      <c r="Q127" s="51"/>
      <c r="R127" s="51"/>
      <c r="S127" s="51"/>
      <c r="T127" s="53"/>
      <c r="U127" s="53"/>
      <c r="V127" s="53"/>
      <c r="W127" s="53"/>
      <c r="X127" s="53"/>
      <c r="Y127" s="53"/>
      <c r="Z127" s="53"/>
      <c r="AA127" s="51"/>
    </row>
    <row r="128" spans="1:27" s="54" customFormat="1" ht="12.95" customHeight="1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1"/>
      <c r="P128" s="51"/>
      <c r="Q128" s="51"/>
      <c r="R128" s="51"/>
      <c r="S128" s="51"/>
      <c r="T128" s="53"/>
      <c r="U128" s="53"/>
      <c r="V128" s="53"/>
      <c r="W128" s="53"/>
      <c r="X128" s="53"/>
      <c r="Y128" s="53"/>
      <c r="Z128" s="53"/>
      <c r="AA128" s="51"/>
    </row>
    <row r="129" spans="1:27" s="54" customFormat="1" ht="12.95" customHeight="1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1"/>
      <c r="O129" s="51"/>
      <c r="P129" s="51"/>
      <c r="Q129" s="51"/>
      <c r="R129" s="51"/>
      <c r="S129" s="51"/>
      <c r="T129" s="53"/>
      <c r="U129" s="53"/>
      <c r="V129" s="53"/>
      <c r="W129" s="53"/>
      <c r="X129" s="53"/>
      <c r="Y129" s="53"/>
      <c r="Z129" s="53"/>
      <c r="AA129" s="51"/>
    </row>
    <row r="130" spans="1:27" s="54" customFormat="1" ht="12.95" customHeight="1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1"/>
      <c r="P130" s="51"/>
      <c r="Q130" s="51"/>
      <c r="R130" s="51"/>
      <c r="S130" s="51"/>
      <c r="T130" s="53"/>
      <c r="U130" s="53"/>
      <c r="V130" s="53"/>
      <c r="W130" s="53"/>
      <c r="X130" s="53"/>
      <c r="Y130" s="53"/>
      <c r="Z130" s="53"/>
      <c r="AA130" s="51"/>
    </row>
    <row r="131" spans="1:27" s="54" customFormat="1" ht="12.95" customHeight="1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1"/>
      <c r="P131" s="51"/>
      <c r="Q131" s="51"/>
      <c r="R131" s="51"/>
      <c r="S131" s="51"/>
      <c r="T131" s="53"/>
      <c r="U131" s="53"/>
      <c r="V131" s="53"/>
      <c r="W131" s="53"/>
      <c r="X131" s="53"/>
      <c r="Y131" s="53"/>
      <c r="Z131" s="53"/>
      <c r="AA131" s="51"/>
    </row>
    <row r="132" spans="1:27" s="54" customFormat="1" ht="12.95" customHeight="1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3"/>
      <c r="U132" s="53"/>
      <c r="V132" s="53"/>
      <c r="W132" s="53"/>
      <c r="X132" s="53"/>
      <c r="Y132" s="53"/>
      <c r="Z132" s="53"/>
      <c r="AA132" s="51"/>
    </row>
    <row r="133" spans="1:27" s="54" customFormat="1" ht="12.95" customHeight="1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3"/>
      <c r="U133" s="53"/>
      <c r="V133" s="53"/>
      <c r="W133" s="53"/>
      <c r="X133" s="53"/>
      <c r="Y133" s="53"/>
      <c r="Z133" s="53"/>
      <c r="AA133" s="51"/>
    </row>
    <row r="134" spans="1:27" s="54" customFormat="1" ht="12.95" customHeight="1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1"/>
      <c r="P134" s="51"/>
      <c r="Q134" s="51"/>
      <c r="R134" s="51"/>
      <c r="S134" s="51"/>
      <c r="T134" s="53"/>
      <c r="U134" s="53"/>
      <c r="V134" s="53"/>
      <c r="W134" s="53"/>
      <c r="X134" s="53"/>
      <c r="Y134" s="53"/>
      <c r="Z134" s="53"/>
      <c r="AA134" s="51"/>
    </row>
    <row r="135" spans="1:27" s="54" customFormat="1" ht="12.95" customHeight="1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3"/>
      <c r="U135" s="53"/>
      <c r="V135" s="53"/>
      <c r="W135" s="53"/>
      <c r="X135" s="53"/>
      <c r="Y135" s="53"/>
      <c r="Z135" s="53"/>
      <c r="AA135" s="51"/>
    </row>
    <row r="136" spans="1:27" s="54" customFormat="1" ht="12.95" customHeight="1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3"/>
      <c r="U136" s="53"/>
      <c r="V136" s="53"/>
      <c r="W136" s="53"/>
      <c r="X136" s="53"/>
      <c r="Y136" s="53"/>
      <c r="Z136" s="53"/>
      <c r="AA136" s="51"/>
    </row>
    <row r="137" spans="1:27" s="54" customFormat="1" ht="12.95" customHeight="1">
      <c r="A137" s="50"/>
      <c r="B137" s="51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1"/>
      <c r="P137" s="51"/>
      <c r="Q137" s="51"/>
      <c r="R137" s="51"/>
      <c r="S137" s="51"/>
      <c r="T137" s="53"/>
      <c r="U137" s="53"/>
      <c r="V137" s="53"/>
      <c r="W137" s="53"/>
      <c r="X137" s="53"/>
      <c r="Y137" s="53"/>
      <c r="Z137" s="53"/>
      <c r="AA137" s="51"/>
    </row>
    <row r="138" spans="1:27" s="54" customFormat="1" ht="12.95" customHeight="1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2"/>
      <c r="L138" s="51"/>
      <c r="M138" s="51"/>
      <c r="N138" s="51"/>
      <c r="O138" s="51"/>
      <c r="P138" s="51"/>
      <c r="Q138" s="51"/>
      <c r="R138" s="51"/>
      <c r="S138" s="51"/>
      <c r="T138" s="53"/>
      <c r="U138" s="53"/>
      <c r="V138" s="53"/>
      <c r="W138" s="53"/>
      <c r="X138" s="53"/>
      <c r="Y138" s="53"/>
      <c r="Z138" s="53"/>
      <c r="AA138" s="51"/>
    </row>
    <row r="139" spans="1:27" s="54" customFormat="1" ht="12.95" customHeight="1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3"/>
      <c r="U139" s="53"/>
      <c r="V139" s="53"/>
      <c r="W139" s="53"/>
      <c r="X139" s="53"/>
      <c r="Y139" s="53"/>
      <c r="Z139" s="53"/>
      <c r="AA139" s="51"/>
    </row>
    <row r="140" spans="1:27" s="54" customFormat="1" ht="12.95" customHeight="1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3"/>
      <c r="U140" s="53"/>
      <c r="V140" s="53"/>
      <c r="W140" s="53"/>
      <c r="X140" s="53"/>
      <c r="Y140" s="53"/>
      <c r="Z140" s="53"/>
      <c r="AA140" s="51"/>
    </row>
    <row r="141" spans="1:27" s="54" customFormat="1" ht="12.95" customHeight="1">
      <c r="A141" s="50"/>
      <c r="B141" s="51"/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1"/>
      <c r="O141" s="51"/>
      <c r="P141" s="51"/>
      <c r="Q141" s="51"/>
      <c r="R141" s="51"/>
      <c r="S141" s="51"/>
      <c r="T141" s="53"/>
      <c r="U141" s="53"/>
      <c r="V141" s="53"/>
      <c r="W141" s="53"/>
      <c r="X141" s="53"/>
      <c r="Y141" s="53"/>
      <c r="Z141" s="53"/>
      <c r="AA141" s="51"/>
    </row>
    <row r="142" spans="1:27" s="54" customFormat="1" ht="12.95" customHeight="1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1"/>
      <c r="P142" s="51"/>
      <c r="Q142" s="51"/>
      <c r="R142" s="51"/>
      <c r="S142" s="51"/>
      <c r="T142" s="53"/>
      <c r="U142" s="53"/>
      <c r="V142" s="53"/>
      <c r="W142" s="53"/>
      <c r="X142" s="53"/>
      <c r="Y142" s="53"/>
      <c r="Z142" s="53"/>
      <c r="AA142" s="51"/>
    </row>
    <row r="143" spans="1:27" s="54" customFormat="1" ht="12.95" customHeight="1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1"/>
      <c r="P143" s="51"/>
      <c r="Q143" s="51"/>
      <c r="R143" s="51"/>
      <c r="S143" s="51"/>
      <c r="T143" s="53"/>
      <c r="U143" s="53"/>
      <c r="V143" s="53"/>
      <c r="W143" s="53"/>
      <c r="X143" s="53"/>
      <c r="Y143" s="53"/>
      <c r="Z143" s="53"/>
      <c r="AA143" s="51"/>
    </row>
    <row r="144" spans="1:27" s="54" customFormat="1" ht="12.95" customHeight="1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1"/>
      <c r="O144" s="51"/>
      <c r="P144" s="51"/>
      <c r="Q144" s="51"/>
      <c r="R144" s="51"/>
      <c r="S144" s="51"/>
      <c r="T144" s="53"/>
      <c r="U144" s="53"/>
      <c r="V144" s="53"/>
      <c r="W144" s="53"/>
      <c r="X144" s="53"/>
      <c r="Y144" s="53"/>
      <c r="Z144" s="53"/>
      <c r="AA144" s="51"/>
    </row>
    <row r="145" spans="1:27" s="54" customFormat="1" ht="12.95" customHeight="1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1"/>
      <c r="P145" s="51"/>
      <c r="Q145" s="51"/>
      <c r="R145" s="51"/>
      <c r="S145" s="51"/>
      <c r="T145" s="53"/>
      <c r="U145" s="53"/>
      <c r="V145" s="53"/>
      <c r="W145" s="53"/>
      <c r="X145" s="53"/>
      <c r="Y145" s="53"/>
      <c r="Z145" s="53"/>
      <c r="AA145" s="51"/>
    </row>
    <row r="146" spans="1:27" s="54" customFormat="1" ht="12.95" customHeight="1">
      <c r="A146" s="50"/>
      <c r="B146" s="51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1"/>
      <c r="P146" s="51"/>
      <c r="Q146" s="51"/>
      <c r="R146" s="51"/>
      <c r="S146" s="51"/>
      <c r="T146" s="53"/>
      <c r="U146" s="53"/>
      <c r="V146" s="53"/>
      <c r="W146" s="53"/>
      <c r="X146" s="53"/>
      <c r="Y146" s="53"/>
      <c r="Z146" s="53"/>
      <c r="AA146" s="51"/>
    </row>
    <row r="147" spans="1:27" s="54" customFormat="1" ht="12.95" customHeight="1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2"/>
      <c r="L147" s="51"/>
      <c r="M147" s="51"/>
      <c r="N147" s="51"/>
      <c r="O147" s="51"/>
      <c r="P147" s="51"/>
      <c r="Q147" s="51"/>
      <c r="R147" s="51"/>
      <c r="S147" s="51"/>
      <c r="T147" s="53"/>
      <c r="U147" s="53"/>
      <c r="V147" s="53"/>
      <c r="W147" s="53"/>
      <c r="X147" s="53"/>
      <c r="Y147" s="53"/>
      <c r="Z147" s="53"/>
      <c r="AA147" s="51"/>
    </row>
    <row r="148" spans="1:27" s="54" customFormat="1" ht="12.95" customHeight="1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1"/>
      <c r="P148" s="51"/>
      <c r="Q148" s="51"/>
      <c r="R148" s="51"/>
      <c r="S148" s="51"/>
      <c r="T148" s="53"/>
      <c r="U148" s="53"/>
      <c r="V148" s="53"/>
      <c r="W148" s="53"/>
      <c r="X148" s="53"/>
      <c r="Y148" s="53"/>
      <c r="Z148" s="53"/>
      <c r="AA148" s="51"/>
    </row>
    <row r="149" spans="1:27" s="54" customFormat="1" ht="12.95" customHeight="1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1"/>
      <c r="P149" s="51"/>
      <c r="Q149" s="51"/>
      <c r="R149" s="51"/>
      <c r="S149" s="51"/>
      <c r="T149" s="53"/>
      <c r="U149" s="53"/>
      <c r="V149" s="53"/>
      <c r="W149" s="53"/>
      <c r="X149" s="53"/>
      <c r="Y149" s="53"/>
      <c r="Z149" s="53"/>
      <c r="AA149" s="51"/>
    </row>
    <row r="150" spans="1:27" s="54" customFormat="1" ht="12.95" customHeight="1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1"/>
      <c r="O150" s="51"/>
      <c r="P150" s="51"/>
      <c r="Q150" s="51"/>
      <c r="R150" s="51"/>
      <c r="S150" s="51"/>
      <c r="T150" s="53"/>
      <c r="U150" s="53"/>
      <c r="V150" s="53"/>
      <c r="W150" s="53"/>
      <c r="X150" s="53"/>
      <c r="Y150" s="53"/>
      <c r="Z150" s="53"/>
      <c r="AA150" s="51"/>
    </row>
    <row r="151" spans="1:27" s="54" customFormat="1" ht="12.95" customHeight="1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1"/>
      <c r="P151" s="51"/>
      <c r="Q151" s="51"/>
      <c r="R151" s="51"/>
      <c r="S151" s="51"/>
      <c r="T151" s="53"/>
      <c r="U151" s="53"/>
      <c r="V151" s="53"/>
      <c r="W151" s="53"/>
      <c r="X151" s="53"/>
      <c r="Y151" s="53"/>
      <c r="Z151" s="53"/>
      <c r="AA151" s="51"/>
    </row>
    <row r="152" spans="1:27" s="54" customFormat="1" ht="12.95" customHeight="1">
      <c r="A152" s="50"/>
      <c r="B152" s="51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1"/>
      <c r="P152" s="51"/>
      <c r="Q152" s="51"/>
      <c r="R152" s="51"/>
      <c r="S152" s="51"/>
      <c r="T152" s="53"/>
      <c r="U152" s="53"/>
      <c r="V152" s="53"/>
      <c r="W152" s="53"/>
      <c r="X152" s="53"/>
      <c r="Y152" s="53"/>
      <c r="Z152" s="53"/>
      <c r="AA152" s="51"/>
    </row>
    <row r="153" spans="1:27" s="54" customFormat="1" ht="12.95" customHeight="1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1"/>
      <c r="O153" s="51"/>
      <c r="P153" s="51"/>
      <c r="Q153" s="51"/>
      <c r="R153" s="51"/>
      <c r="S153" s="51"/>
      <c r="T153" s="53"/>
      <c r="U153" s="53"/>
      <c r="V153" s="53"/>
      <c r="W153" s="53"/>
      <c r="X153" s="53"/>
      <c r="Y153" s="53"/>
      <c r="Z153" s="53"/>
      <c r="AA153" s="5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AI1240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I11" sqref="AI11"/>
    </sheetView>
  </sheetViews>
  <sheetFormatPr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4" width="9.85546875" style="35" bestFit="1" customWidth="1"/>
    <col min="35" max="35" width="9.85546875" style="35" customWidth="1"/>
    <col min="36" max="16384" width="9.140625" style="35"/>
  </cols>
  <sheetData>
    <row r="1" spans="1:35" s="21" customFormat="1" ht="12.95" customHeight="1">
      <c r="A1" s="21" t="str">
        <f>+'[9]Grad-Prof All Races'!A1</f>
        <v>All Races Graduate Enrollment (non-residents &amp; unknowns excluded)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5" s="21" customFormat="1" ht="12.95" customHeight="1">
      <c r="A2" s="50" t="str">
        <f>+'[10]Grad-Prof All Races'!A2</f>
        <v>NOTE: 1976/8-2008 graduate and first-professional were reported serparately. Beginning EF09 "graduate" included students enrolled in "research and scholarship" and "professional practice" programs.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5" s="135" customFormat="1" ht="12.95" customHeight="1">
      <c r="A3" s="24"/>
      <c r="B3" s="120" t="str">
        <f>+'[10]Grad-Prof All Races'!B3</f>
        <v xml:space="preserve"> 1976</v>
      </c>
      <c r="C3" s="120" t="str">
        <f>+'[10]Grad-Prof All Races'!C3</f>
        <v xml:space="preserve"> 1978</v>
      </c>
      <c r="D3" s="120" t="str">
        <f>+'[10]Grad-Prof All Races'!D3</f>
        <v xml:space="preserve"> 1980</v>
      </c>
      <c r="E3" s="120" t="str">
        <f>+'[10]Grad-Prof All Races'!E3</f>
        <v xml:space="preserve"> 1982</v>
      </c>
      <c r="F3" s="120" t="str">
        <f>+'[10]Grad-Prof All Races'!F3</f>
        <v xml:space="preserve"> 1984</v>
      </c>
      <c r="G3" s="120" t="str">
        <f>+'[10]Grad-Prof All Races'!G3</f>
        <v xml:space="preserve"> 1986</v>
      </c>
      <c r="H3" s="120" t="str">
        <f>+'[10]Grad-Prof All Races'!H3</f>
        <v xml:space="preserve"> 1988</v>
      </c>
      <c r="I3" s="120" t="str">
        <f>+'[10]Grad-Prof All Races'!I3</f>
        <v>1990</v>
      </c>
      <c r="J3" s="120" t="str">
        <f>+'[10]Grad-Prof All Races'!J3</f>
        <v>1992</v>
      </c>
      <c r="K3" s="121" t="str">
        <f>+'[10]Grad-Prof All Races'!K3</f>
        <v>1993</v>
      </c>
      <c r="L3" s="120" t="str">
        <f>+'[10]Grad-Prof All Races'!L3</f>
        <v>1994</v>
      </c>
      <c r="M3" s="120">
        <f>+'[10]Grad-Prof All Races'!M3</f>
        <v>1995</v>
      </c>
      <c r="N3" s="120" t="str">
        <f>+'[10]Grad-Prof All Races'!N3</f>
        <v>1996</v>
      </c>
      <c r="O3" s="120">
        <f>+'[10]Grad-Prof All Races'!O3</f>
        <v>1997</v>
      </c>
      <c r="P3" s="120" t="str">
        <f>+'[10]Grad-Prof All Races'!P3</f>
        <v>1998</v>
      </c>
      <c r="Q3" s="120" t="str">
        <f>+'[10]Grad-Prof All Races'!Q3</f>
        <v>1999</v>
      </c>
      <c r="R3" s="120">
        <f>+'[10]Grad-Prof All Races'!R3</f>
        <v>2000</v>
      </c>
      <c r="S3" s="120">
        <f>+'[10]Grad-Prof All Races'!S3</f>
        <v>2001</v>
      </c>
      <c r="T3" s="120">
        <f>+'[10]Grad-Prof All Races'!T3</f>
        <v>2002</v>
      </c>
      <c r="U3" s="120">
        <f>+'[10]Grad-Prof All Races'!U3</f>
        <v>2003</v>
      </c>
      <c r="V3" s="120">
        <f>+'[10]Grad-Prof All Races'!V3</f>
        <v>2004</v>
      </c>
      <c r="W3" s="120">
        <f>+'[10]Grad-Prof All Races'!W3</f>
        <v>2005</v>
      </c>
      <c r="X3" s="120">
        <f>+'[10]Grad-Prof All Races'!X3</f>
        <v>2006</v>
      </c>
      <c r="Y3" s="120">
        <f>+'[10]Grad-Prof All Races'!Y3</f>
        <v>2007</v>
      </c>
      <c r="Z3" s="120">
        <f>+'[10]Grad-Prof All Races'!Z3</f>
        <v>2008</v>
      </c>
      <c r="AA3" s="107">
        <f>+'[10]Grad-Prof All Races'!AA3</f>
        <v>2009</v>
      </c>
      <c r="AB3" s="107">
        <f>+'[10]Grad-Prof All Races'!AB3</f>
        <v>2010</v>
      </c>
      <c r="AC3" s="107">
        <f>+'[10]Grad-Prof All Races'!AC3</f>
        <v>2011</v>
      </c>
      <c r="AD3" s="107">
        <f>+'[10]Grad-Prof All Races'!AD3</f>
        <v>2012</v>
      </c>
      <c r="AE3" s="134" t="s">
        <v>58</v>
      </c>
      <c r="AF3" s="134" t="s">
        <v>59</v>
      </c>
      <c r="AG3" s="134" t="s">
        <v>60</v>
      </c>
      <c r="AH3" s="134" t="s">
        <v>80</v>
      </c>
      <c r="AI3" s="134" t="s">
        <v>81</v>
      </c>
    </row>
    <row r="4" spans="1:35" ht="12.95" customHeight="1">
      <c r="A4" s="25" t="str">
        <f>+'[10]Grad-Prof All Races'!A4</f>
        <v>50 States and D.C.</v>
      </c>
      <c r="B4" s="108">
        <f>+'[10]Grad-Prof All Races'!B4</f>
        <v>1489719</v>
      </c>
      <c r="C4" s="108">
        <f>+'[10]Grad-Prof All Races'!C4</f>
        <v>1482294</v>
      </c>
      <c r="D4" s="108">
        <f>+'[10]Grad-Prof All Races'!D4</f>
        <v>1520667</v>
      </c>
      <c r="E4" s="108">
        <f>+'[10]Grad-Prof All Races'!E4</f>
        <v>1480274</v>
      </c>
      <c r="F4" s="108">
        <f>+'[10]Grad-Prof All Races'!F4</f>
        <v>1447396</v>
      </c>
      <c r="G4" s="108">
        <f>+'[10]Grad-Prof All Races'!G4</f>
        <v>1522860</v>
      </c>
      <c r="H4" s="108">
        <f>+'[10]Grad-Prof All Races'!H4</f>
        <v>1579675</v>
      </c>
      <c r="I4" s="108">
        <f>+'[10]Grad-Prof All Races'!I4</f>
        <v>1683134</v>
      </c>
      <c r="J4" s="108">
        <f>+'[10]Grad-Prof All Races'!J4</f>
        <v>1757213</v>
      </c>
      <c r="K4" s="108">
        <f>+'[10]Grad-Prof All Races'!K4</f>
        <v>1792616.5</v>
      </c>
      <c r="L4" s="108">
        <f>+'[10]Grad-Prof All Races'!L4</f>
        <v>1828020</v>
      </c>
      <c r="M4" s="108">
        <f>+'[10]Grad-Prof All Races'!M4</f>
        <v>1740881</v>
      </c>
      <c r="N4" s="108">
        <f>+'[10]Grad-Prof All Races'!N4</f>
        <v>1847371.5</v>
      </c>
      <c r="O4" s="108">
        <f>+'[10]Grad-Prof All Races'!O4</f>
        <v>1708309</v>
      </c>
      <c r="P4" s="108">
        <f>+'[10]Grad-Prof All Races'!P4</f>
        <v>1746664</v>
      </c>
      <c r="Q4" s="108">
        <f>+'[10]Grad-Prof All Races'!Q4</f>
        <v>1607798</v>
      </c>
      <c r="R4" s="108">
        <f>+'[10]Grad-Prof All Races'!R4</f>
        <v>1775047</v>
      </c>
      <c r="S4" s="108">
        <f>+'[10]Grad-Prof All Races'!S4</f>
        <v>1771315</v>
      </c>
      <c r="T4" s="108">
        <f>+'[10]Grad-Prof All Races'!T4</f>
        <v>2394526</v>
      </c>
      <c r="U4" s="108">
        <f>+'[10]Grad-Prof All Races'!U4</f>
        <v>1933362</v>
      </c>
      <c r="V4" s="108">
        <f>+'[10]Grad-Prof All Races'!V4</f>
        <v>1980565</v>
      </c>
      <c r="W4" s="108">
        <f>+'[10]Grad-Prof All Races'!W4</f>
        <v>2004933</v>
      </c>
      <c r="X4" s="108">
        <f>+'[10]Grad-Prof All Races'!X4</f>
        <v>1665041</v>
      </c>
      <c r="Y4" s="108">
        <f>+'[10]Grad-Prof All Races'!Y4</f>
        <v>2070012</v>
      </c>
      <c r="Z4" s="108">
        <f>+'[10]Grad-Prof All Races'!Z4</f>
        <v>2138355</v>
      </c>
      <c r="AA4" s="108">
        <f>+'[10]Grad-Prof All Races'!AA4</f>
        <v>2234671</v>
      </c>
      <c r="AB4" s="108">
        <f>+'[10]Grad-Prof All Races'!AB4</f>
        <v>2302137</v>
      </c>
      <c r="AC4" s="108">
        <f>+'[10]Grad-Prof All Races'!AC4</f>
        <v>2231631</v>
      </c>
      <c r="AD4" s="108">
        <f>+'[10]Grad-Prof All Races'!AD4</f>
        <v>2218701</v>
      </c>
      <c r="AE4" s="108">
        <f>+'[10]Grad-Prof All Races'!AE4</f>
        <v>2195547</v>
      </c>
      <c r="AF4" s="108">
        <f>+'[10]Grad-Prof All Races'!AF4</f>
        <v>2184574</v>
      </c>
      <c r="AG4" s="108">
        <f>+'[10]Grad-Prof All Races'!AG4</f>
        <v>2179899</v>
      </c>
      <c r="AH4" s="108">
        <f>+'[10]Grad-Prof All Races'!AH4</f>
        <v>2204237</v>
      </c>
      <c r="AI4" s="108">
        <f>+'[10]Grad-Prof All Races'!AI4</f>
        <v>2252414</v>
      </c>
    </row>
    <row r="5" spans="1:35" ht="12.95" customHeight="1">
      <c r="A5" s="1" t="str">
        <f>+'[10]Grad-Prof All Races'!A5</f>
        <v>SREB States</v>
      </c>
      <c r="B5" s="109">
        <f>+'[10]Grad-Prof All Races'!B5</f>
        <v>382384</v>
      </c>
      <c r="C5" s="109">
        <f>+'[10]Grad-Prof All Races'!C5</f>
        <v>391500</v>
      </c>
      <c r="D5" s="109">
        <f>+'[10]Grad-Prof All Races'!D5</f>
        <v>403573</v>
      </c>
      <c r="E5" s="109">
        <f>+'[10]Grad-Prof All Races'!E5</f>
        <v>407578</v>
      </c>
      <c r="F5" s="109">
        <f>+'[10]Grad-Prof All Races'!F5</f>
        <v>411055</v>
      </c>
      <c r="G5" s="109">
        <f>+'[10]Grad-Prof All Races'!G5</f>
        <v>441497</v>
      </c>
      <c r="H5" s="109">
        <f>+'[10]Grad-Prof All Races'!H5</f>
        <v>446436</v>
      </c>
      <c r="I5" s="109">
        <f>+'[10]Grad-Prof All Races'!I5</f>
        <v>472591</v>
      </c>
      <c r="J5" s="109">
        <f>+'[10]Grad-Prof All Races'!J5</f>
        <v>504391</v>
      </c>
      <c r="K5" s="109">
        <f>+'[10]Grad-Prof All Races'!K5</f>
        <v>520309.5</v>
      </c>
      <c r="L5" s="109">
        <f>+'[10]Grad-Prof All Races'!L5</f>
        <v>536228</v>
      </c>
      <c r="M5" s="109">
        <f>+'[10]Grad-Prof All Races'!M5</f>
        <v>541860</v>
      </c>
      <c r="N5" s="109">
        <f>+'[10]Grad-Prof All Races'!N5</f>
        <v>546569.5</v>
      </c>
      <c r="O5" s="109">
        <f>+'[10]Grad-Prof All Races'!O5</f>
        <v>538159</v>
      </c>
      <c r="P5" s="109">
        <f>+'[10]Grad-Prof All Races'!P5</f>
        <v>542511</v>
      </c>
      <c r="Q5" s="109">
        <f>+'[10]Grad-Prof All Races'!Q5</f>
        <v>485327</v>
      </c>
      <c r="R5" s="109">
        <f>+'[10]Grad-Prof All Races'!R5</f>
        <v>549407</v>
      </c>
      <c r="S5" s="109">
        <f>+'[10]Grad-Prof All Races'!S5</f>
        <v>551228</v>
      </c>
      <c r="T5" s="109">
        <f>+'[10]Grad-Prof All Races'!T5</f>
        <v>730726</v>
      </c>
      <c r="U5" s="109">
        <f>+'[10]Grad-Prof All Races'!U5</f>
        <v>606034</v>
      </c>
      <c r="V5" s="109">
        <f>+'[10]Grad-Prof All Races'!V5</f>
        <v>617380</v>
      </c>
      <c r="W5" s="109">
        <f>+'[10]Grad-Prof All Races'!W5</f>
        <v>620545</v>
      </c>
      <c r="X5" s="109">
        <f>+'[10]Grad-Prof All Races'!X5</f>
        <v>535432</v>
      </c>
      <c r="Y5" s="109">
        <f>+'[10]Grad-Prof All Races'!Y5</f>
        <v>648064</v>
      </c>
      <c r="Z5" s="109">
        <f>+'[10]Grad-Prof All Races'!Z5</f>
        <v>675186</v>
      </c>
      <c r="AA5" s="109">
        <f>+'[10]Grad-Prof All Races'!AA5</f>
        <v>710554</v>
      </c>
      <c r="AB5" s="109">
        <f>+'[10]Grad-Prof All Races'!AB5</f>
        <v>739957</v>
      </c>
      <c r="AC5" s="109">
        <f>+'[10]Grad-Prof All Races'!AC5</f>
        <v>747123</v>
      </c>
      <c r="AD5" s="109">
        <f>+'[10]Grad-Prof All Races'!AD5</f>
        <v>744144</v>
      </c>
      <c r="AE5" s="109">
        <f>+'[10]Grad-Prof All Races'!AE5</f>
        <v>733832</v>
      </c>
      <c r="AF5" s="109">
        <f>+'[10]Grad-Prof All Races'!AF5</f>
        <v>731881</v>
      </c>
      <c r="AG5" s="109">
        <f>+'[10]Grad-Prof All Races'!AG5</f>
        <v>726306</v>
      </c>
      <c r="AH5" s="109">
        <f>+'[10]Grad-Prof All Races'!AH5</f>
        <v>737596</v>
      </c>
      <c r="AI5" s="109">
        <f>+'[10]Grad-Prof All Races'!AI5</f>
        <v>750302</v>
      </c>
    </row>
    <row r="6" spans="1:35" s="26" customFormat="1" ht="12.95" customHeight="1">
      <c r="A6" s="26" t="str">
        <f>+'[10]Grad-Prof All Races'!A6</f>
        <v xml:space="preserve">   as a percent of U.S.</v>
      </c>
      <c r="B6" s="122">
        <f>+'[10]Grad-Prof All Races'!B6</f>
        <v>25.668196485377443</v>
      </c>
      <c r="C6" s="122">
        <f>+'[10]Grad-Prof All Races'!C6</f>
        <v>26.411764467777648</v>
      </c>
      <c r="D6" s="122">
        <f>+'[10]Grad-Prof All Races'!D6</f>
        <v>26.539209439015902</v>
      </c>
      <c r="E6" s="122">
        <f>+'[10]Grad-Prof All Races'!E6</f>
        <v>27.533956551287126</v>
      </c>
      <c r="F6" s="122">
        <f>+'[10]Grad-Prof All Races'!F6</f>
        <v>28.399622494465927</v>
      </c>
      <c r="G6" s="122">
        <f>+'[10]Grad-Prof All Races'!G6</f>
        <v>28.991305832446844</v>
      </c>
      <c r="H6" s="122">
        <f>+'[10]Grad-Prof All Races'!H6</f>
        <v>28.261256271068412</v>
      </c>
      <c r="I6" s="122">
        <f>+'[10]Grad-Prof All Races'!I6</f>
        <v>28.078037755758007</v>
      </c>
      <c r="J6" s="122">
        <f>+'[10]Grad-Prof All Races'!J6</f>
        <v>28.704033034128472</v>
      </c>
      <c r="K6" s="122">
        <f>+'[10]Grad-Prof All Races'!K6</f>
        <v>29.025142856824086</v>
      </c>
      <c r="L6" s="122">
        <f>+'[10]Grad-Prof All Races'!L6</f>
        <v>29.333814728504066</v>
      </c>
      <c r="M6" s="122">
        <f>+'[10]Grad-Prof All Races'!M6</f>
        <v>31.12561972932096</v>
      </c>
      <c r="N6" s="122">
        <f>+'[10]Grad-Prof All Races'!N6</f>
        <v>29.586333880326727</v>
      </c>
      <c r="O6" s="122">
        <f>+'[10]Grad-Prof All Races'!O6</f>
        <v>31.502438961569602</v>
      </c>
      <c r="P6" s="122">
        <f>+'[10]Grad-Prof All Races'!P6</f>
        <v>31.05983749593511</v>
      </c>
      <c r="Q6" s="122">
        <f>+'[10]Grad-Prof All Races'!Q6</f>
        <v>30.18581936288016</v>
      </c>
      <c r="R6" s="122">
        <f>+'[10]Grad-Prof All Races'!R6</f>
        <v>30.951687476444285</v>
      </c>
      <c r="S6" s="122">
        <f>+'[10]Grad-Prof All Races'!S6</f>
        <v>31.119704852044951</v>
      </c>
      <c r="T6" s="122">
        <f>+'[10]Grad-Prof All Races'!T6</f>
        <v>30.516519762157522</v>
      </c>
      <c r="U6" s="122">
        <f>+'[10]Grad-Prof All Races'!U6</f>
        <v>31.346121419578949</v>
      </c>
      <c r="V6" s="122">
        <f>+'[10]Grad-Prof All Races'!V6</f>
        <v>31.171913065211186</v>
      </c>
      <c r="W6" s="122">
        <f>+'[10]Grad-Prof All Races'!W6</f>
        <v>30.950909581517188</v>
      </c>
      <c r="X6" s="122">
        <f>+'[10]Grad-Prof All Races'!X6</f>
        <v>32.15728621697604</v>
      </c>
      <c r="Y6" s="122">
        <f>+'[10]Grad-Prof All Races'!Y6</f>
        <v>31.307258122175135</v>
      </c>
      <c r="Z6" s="122">
        <f>+'[10]Grad-Prof All Races'!Z6</f>
        <v>31.575019115160952</v>
      </c>
      <c r="AA6" s="122">
        <f>+'[10]Grad-Prof All Races'!AA6</f>
        <v>31.796805883282147</v>
      </c>
      <c r="AB6" s="122">
        <f>+'[10]Grad-Prof All Races'!AB6</f>
        <v>32.14217920132468</v>
      </c>
      <c r="AC6" s="122">
        <f>+'[10]Grad-Prof All Races'!AC6</f>
        <v>33.478787487716382</v>
      </c>
      <c r="AD6" s="122">
        <f>+'[10]Grad-Prof All Races'!AD6</f>
        <v>33.539625213131465</v>
      </c>
      <c r="AE6" s="122">
        <f>+'[10]Grad-Prof All Races'!AE6</f>
        <v>33.423652511196529</v>
      </c>
      <c r="AF6" s="122">
        <f>+'[10]Grad-Prof All Races'!AF6</f>
        <v>33.502229725337756</v>
      </c>
      <c r="AG6" s="122">
        <f>+'[10]Grad-Prof All Races'!AG6</f>
        <v>33.318332638347002</v>
      </c>
      <c r="AH6" s="122">
        <f>+'[10]Grad-Prof All Races'!AH6</f>
        <v>33.462644897077766</v>
      </c>
      <c r="AI6" s="122">
        <f>+'[10]Grad-Prof All Races'!AI6</f>
        <v>33.311016536036448</v>
      </c>
    </row>
    <row r="7" spans="1:35" ht="12.95" customHeight="1">
      <c r="A7" s="1" t="str">
        <f>+'[10]Grad-Prof All Races'!A7</f>
        <v>Alabama</v>
      </c>
      <c r="B7" s="111">
        <f>+'[10]Grad-Prof All Races'!B7</f>
        <v>19724</v>
      </c>
      <c r="C7" s="111">
        <f>+'[10]Grad-Prof All Races'!C7</f>
        <v>20190</v>
      </c>
      <c r="D7" s="111">
        <f>+'[10]Grad-Prof All Races'!D7</f>
        <v>18886</v>
      </c>
      <c r="E7" s="111">
        <f>+'[10]Grad-Prof All Races'!E7</f>
        <v>16722</v>
      </c>
      <c r="F7" s="111">
        <f>+'[10]Grad-Prof All Races'!F7</f>
        <v>16293</v>
      </c>
      <c r="G7" s="111">
        <f>+'[10]Grad-Prof All Races'!G7</f>
        <v>17898</v>
      </c>
      <c r="H7" s="111">
        <f>+'[10]Grad-Prof All Races'!H7</f>
        <v>19319</v>
      </c>
      <c r="I7" s="111">
        <f>+'[10]Grad-Prof All Races'!I7</f>
        <v>21482</v>
      </c>
      <c r="J7" s="111">
        <f>+'[10]Grad-Prof All Races'!J7</f>
        <v>21826</v>
      </c>
      <c r="K7" s="112">
        <f>+'[10]Grad-Prof All Races'!K7</f>
        <v>23520.5</v>
      </c>
      <c r="L7" s="111">
        <f>+'[10]Grad-Prof All Races'!L7</f>
        <v>25215</v>
      </c>
      <c r="M7" s="111">
        <f>+'[10]Grad-Prof All Races'!M7</f>
        <v>25508</v>
      </c>
      <c r="N7" s="111">
        <f>+'[10]Grad-Prof All Races'!N7</f>
        <v>24824</v>
      </c>
      <c r="O7" s="111">
        <f>+'[10]Grad-Prof All Races'!O7</f>
        <v>24240</v>
      </c>
      <c r="P7" s="111">
        <f>+'[10]Grad-Prof All Races'!P7</f>
        <v>24541</v>
      </c>
      <c r="Q7" s="111">
        <f>+'[10]Grad-Prof All Races'!Q7</f>
        <v>27302</v>
      </c>
      <c r="R7" s="111">
        <f>+'[10]Grad-Prof All Races'!R7</f>
        <v>28956</v>
      </c>
      <c r="S7" s="111">
        <f>+'[10]Grad-Prof All Races'!S7</f>
        <v>27366</v>
      </c>
      <c r="T7" s="111">
        <f>+'[10]Grad-Prof All Races'!T7</f>
        <v>35272</v>
      </c>
      <c r="U7" s="111">
        <f>+'[10]Grad-Prof All Races'!U7</f>
        <v>31117</v>
      </c>
      <c r="V7" s="111">
        <f>+'[10]Grad-Prof All Races'!V7</f>
        <v>33353</v>
      </c>
      <c r="W7" s="111">
        <f>+'[10]Grad-Prof All Races'!W7</f>
        <v>33384</v>
      </c>
      <c r="X7" s="111">
        <f>+'[10]Grad-Prof All Races'!X7</f>
        <v>29794</v>
      </c>
      <c r="Y7" s="111">
        <f>+'[10]Grad-Prof All Races'!Y7</f>
        <v>34571</v>
      </c>
      <c r="Z7" s="111">
        <f>+'[10]Grad-Prof All Races'!Z7</f>
        <v>37312</v>
      </c>
      <c r="AA7" s="123">
        <f>+'[10]Grad-Prof All Races'!AA7</f>
        <v>38889</v>
      </c>
      <c r="AB7" s="123">
        <f>+'[10]Grad-Prof All Races'!AB7</f>
        <v>39745</v>
      </c>
      <c r="AC7" s="123">
        <f>+'[10]Grad-Prof All Races'!AC7</f>
        <v>36849</v>
      </c>
      <c r="AD7" s="123">
        <f>+'[10]Grad-Prof All Races'!AD7</f>
        <v>39822</v>
      </c>
      <c r="AE7" s="123">
        <f>+'[10]Grad-Prof All Races'!AE7</f>
        <v>40144</v>
      </c>
      <c r="AF7" s="123">
        <f>+'[10]Grad-Prof All Races'!AF7</f>
        <v>40488</v>
      </c>
      <c r="AG7" s="123">
        <f>+'[10]Grad-Prof All Races'!AG7</f>
        <v>34800</v>
      </c>
      <c r="AH7" s="123">
        <f>+'[10]Grad-Prof All Races'!AH7</f>
        <v>34468</v>
      </c>
      <c r="AI7" s="123">
        <f>+'[10]Grad-Prof All Races'!AI7</f>
        <v>35338</v>
      </c>
    </row>
    <row r="8" spans="1:35" ht="12.95" customHeight="1">
      <c r="A8" s="1" t="str">
        <f>+'[10]Grad-Prof All Races'!A8</f>
        <v>Arkansas</v>
      </c>
      <c r="B8" s="111">
        <f>+'[10]Grad-Prof All Races'!B8</f>
        <v>7482</v>
      </c>
      <c r="C8" s="111">
        <f>+'[10]Grad-Prof All Races'!C8</f>
        <v>7834</v>
      </c>
      <c r="D8" s="111">
        <f>+'[10]Grad-Prof All Races'!D8</f>
        <v>8132</v>
      </c>
      <c r="E8" s="111">
        <f>+'[10]Grad-Prof All Races'!E8</f>
        <v>7596</v>
      </c>
      <c r="F8" s="111">
        <f>+'[10]Grad-Prof All Races'!F8</f>
        <v>8279</v>
      </c>
      <c r="G8" s="111">
        <f>+'[10]Grad-Prof All Races'!G8</f>
        <v>8175</v>
      </c>
      <c r="H8" s="111">
        <f>+'[10]Grad-Prof All Races'!H8</f>
        <v>7139</v>
      </c>
      <c r="I8" s="111">
        <f>+'[10]Grad-Prof All Races'!I8</f>
        <v>7715</v>
      </c>
      <c r="J8" s="111">
        <f>+'[10]Grad-Prof All Races'!J8</f>
        <v>8699</v>
      </c>
      <c r="K8" s="112">
        <f>+'[10]Grad-Prof All Races'!K8</f>
        <v>8700.5</v>
      </c>
      <c r="L8" s="111">
        <f>+'[10]Grad-Prof All Races'!L8</f>
        <v>8702</v>
      </c>
      <c r="M8" s="111">
        <f>+'[10]Grad-Prof All Races'!M8</f>
        <v>8996</v>
      </c>
      <c r="N8" s="111">
        <f>+'[10]Grad-Prof All Races'!N8</f>
        <v>9440</v>
      </c>
      <c r="O8" s="111">
        <f>+'[10]Grad-Prof All Races'!O8</f>
        <v>9129</v>
      </c>
      <c r="P8" s="111">
        <f>+'[10]Grad-Prof All Races'!P8</f>
        <v>9320</v>
      </c>
      <c r="Q8" s="111">
        <f>+'[10]Grad-Prof All Races'!Q8</f>
        <v>7993</v>
      </c>
      <c r="R8" s="111">
        <f>+'[10]Grad-Prof All Races'!R8</f>
        <v>9791</v>
      </c>
      <c r="S8" s="111">
        <f>+'[10]Grad-Prof All Races'!S8</f>
        <v>9562</v>
      </c>
      <c r="T8" s="111">
        <f>+'[10]Grad-Prof All Races'!T8</f>
        <v>11311</v>
      </c>
      <c r="U8" s="111">
        <f>+'[10]Grad-Prof All Races'!U8</f>
        <v>10356</v>
      </c>
      <c r="V8" s="111">
        <f>+'[10]Grad-Prof All Races'!V8</f>
        <v>11662</v>
      </c>
      <c r="W8" s="111">
        <f>+'[10]Grad-Prof All Races'!W8</f>
        <v>12485</v>
      </c>
      <c r="X8" s="111">
        <f>+'[10]Grad-Prof All Races'!X8</f>
        <v>11861</v>
      </c>
      <c r="Y8" s="111">
        <f>+'[10]Grad-Prof All Races'!Y8</f>
        <v>14224</v>
      </c>
      <c r="Z8" s="111">
        <f>+'[10]Grad-Prof All Races'!Z8</f>
        <v>14866</v>
      </c>
      <c r="AA8" s="123">
        <f>+'[10]Grad-Prof All Races'!AA8</f>
        <v>15585</v>
      </c>
      <c r="AB8" s="123">
        <f>+'[10]Grad-Prof All Races'!AB8</f>
        <v>16983</v>
      </c>
      <c r="AC8" s="123">
        <f>+'[10]Grad-Prof All Races'!AC8</f>
        <v>17635</v>
      </c>
      <c r="AD8" s="123">
        <f>+'[10]Grad-Prof All Races'!AD8</f>
        <v>17285</v>
      </c>
      <c r="AE8" s="123">
        <f>+'[10]Grad-Prof All Races'!AE8</f>
        <v>16842</v>
      </c>
      <c r="AF8" s="123">
        <f>+'[10]Grad-Prof All Races'!AF8</f>
        <v>16590</v>
      </c>
      <c r="AG8" s="123">
        <f>+'[10]Grad-Prof All Races'!AG8</f>
        <v>17341</v>
      </c>
      <c r="AH8" s="123">
        <f>+'[10]Grad-Prof All Races'!AH8</f>
        <v>18306</v>
      </c>
      <c r="AI8" s="123">
        <f>+'[10]Grad-Prof All Races'!AI8</f>
        <v>18444</v>
      </c>
    </row>
    <row r="9" spans="1:35" ht="12.95" customHeight="1">
      <c r="A9" s="1" t="str">
        <f>+'[10]Grad-Prof All Races'!A9</f>
        <v>Delaware</v>
      </c>
      <c r="B9" s="111">
        <f>+'[10]Grad-Prof All Races'!B9</f>
        <v>1788</v>
      </c>
      <c r="C9" s="111">
        <f>+'[10]Grad-Prof All Races'!C9</f>
        <v>1777</v>
      </c>
      <c r="D9" s="111">
        <f>+'[10]Grad-Prof All Races'!D9</f>
        <v>1837</v>
      </c>
      <c r="E9" s="111">
        <f>+'[10]Grad-Prof All Races'!E9</f>
        <v>2049</v>
      </c>
      <c r="F9" s="111">
        <f>+'[10]Grad-Prof All Races'!F9</f>
        <v>2149</v>
      </c>
      <c r="G9" s="111">
        <f>+'[10]Grad-Prof All Races'!G9</f>
        <v>2321</v>
      </c>
      <c r="H9" s="111">
        <f>+'[10]Grad-Prof All Races'!H9</f>
        <v>2589</v>
      </c>
      <c r="I9" s="111">
        <f>+'[10]Grad-Prof All Races'!I9</f>
        <v>2815</v>
      </c>
      <c r="J9" s="111">
        <f>+'[10]Grad-Prof All Races'!J9</f>
        <v>4686</v>
      </c>
      <c r="K9" s="112">
        <f>+'[10]Grad-Prof All Races'!K9</f>
        <v>4973</v>
      </c>
      <c r="L9" s="111">
        <f>+'[10]Grad-Prof All Races'!L9</f>
        <v>5260</v>
      </c>
      <c r="M9" s="111">
        <f>+'[10]Grad-Prof All Races'!M9</f>
        <v>5151</v>
      </c>
      <c r="N9" s="111">
        <f>+'[10]Grad-Prof All Races'!N9</f>
        <v>5442.5</v>
      </c>
      <c r="O9" s="111">
        <f>+'[10]Grad-Prof All Races'!O9</f>
        <v>5161</v>
      </c>
      <c r="P9" s="111">
        <f>+'[10]Grad-Prof All Races'!P9</f>
        <v>4907</v>
      </c>
      <c r="Q9" s="111">
        <f>+'[10]Grad-Prof All Races'!Q9</f>
        <v>5289</v>
      </c>
      <c r="R9" s="111">
        <f>+'[10]Grad-Prof All Races'!R9</f>
        <v>4867</v>
      </c>
      <c r="S9" s="111">
        <f>+'[10]Grad-Prof All Races'!S9</f>
        <v>5028</v>
      </c>
      <c r="T9" s="111">
        <f>+'[10]Grad-Prof All Races'!T9</f>
        <v>6369</v>
      </c>
      <c r="U9" s="111">
        <f>+'[10]Grad-Prof All Races'!U9</f>
        <v>5078</v>
      </c>
      <c r="V9" s="111">
        <f>+'[10]Grad-Prof All Races'!V9</f>
        <v>5232</v>
      </c>
      <c r="W9" s="111">
        <f>+'[10]Grad-Prof All Races'!W9</f>
        <v>5373</v>
      </c>
      <c r="X9" s="111">
        <f>+'[10]Grad-Prof All Races'!X9</f>
        <v>4565</v>
      </c>
      <c r="Y9" s="111">
        <f>+'[10]Grad-Prof All Races'!Y9</f>
        <v>5357</v>
      </c>
      <c r="Z9" s="111">
        <f>+'[10]Grad-Prof All Races'!Z9</f>
        <v>5686</v>
      </c>
      <c r="AA9" s="123">
        <f>+'[10]Grad-Prof All Races'!AA9</f>
        <v>6086</v>
      </c>
      <c r="AB9" s="123">
        <f>+'[10]Grad-Prof All Races'!AB9</f>
        <v>6467</v>
      </c>
      <c r="AC9" s="123">
        <f>+'[10]Grad-Prof All Races'!AC9</f>
        <v>5488</v>
      </c>
      <c r="AD9" s="123">
        <f>+'[10]Grad-Prof All Races'!AD9</f>
        <v>7364</v>
      </c>
      <c r="AE9" s="123">
        <f>+'[10]Grad-Prof All Races'!AE9</f>
        <v>7779</v>
      </c>
      <c r="AF9" s="123">
        <f>+'[10]Grad-Prof All Races'!AF9</f>
        <v>7630</v>
      </c>
      <c r="AG9" s="123">
        <f>+'[10]Grad-Prof All Races'!AG9</f>
        <v>7496</v>
      </c>
      <c r="AH9" s="123">
        <f>+'[10]Grad-Prof All Races'!AH9</f>
        <v>7189</v>
      </c>
      <c r="AI9" s="123">
        <f>+'[10]Grad-Prof All Races'!AI9</f>
        <v>6684</v>
      </c>
    </row>
    <row r="10" spans="1:35" ht="12.95" customHeight="1">
      <c r="A10" s="1" t="str">
        <f>+'[10]Grad-Prof All Races'!A10</f>
        <v>Florida</v>
      </c>
      <c r="B10" s="111">
        <f>+'[10]Grad-Prof All Races'!B10</f>
        <v>35868</v>
      </c>
      <c r="C10" s="111">
        <f>+'[10]Grad-Prof All Races'!C10</f>
        <v>40260</v>
      </c>
      <c r="D10" s="111">
        <f>+'[10]Grad-Prof All Races'!D10</f>
        <v>39226</v>
      </c>
      <c r="E10" s="111">
        <f>+'[10]Grad-Prof All Races'!E10</f>
        <v>40859</v>
      </c>
      <c r="F10" s="111">
        <f>+'[10]Grad-Prof All Races'!F10</f>
        <v>39462</v>
      </c>
      <c r="G10" s="111">
        <f>+'[10]Grad-Prof All Races'!G10</f>
        <v>48368</v>
      </c>
      <c r="H10" s="111">
        <f>+'[10]Grad-Prof All Races'!H10</f>
        <v>50646</v>
      </c>
      <c r="I10" s="111">
        <f>+'[10]Grad-Prof All Races'!I10</f>
        <v>55625</v>
      </c>
      <c r="J10" s="111">
        <f>+'[10]Grad-Prof All Races'!J10</f>
        <v>59274</v>
      </c>
      <c r="K10" s="112">
        <f>+'[10]Grad-Prof All Races'!K10</f>
        <v>62370</v>
      </c>
      <c r="L10" s="111">
        <f>+'[10]Grad-Prof All Races'!L10</f>
        <v>65466</v>
      </c>
      <c r="M10" s="111">
        <f>+'[10]Grad-Prof All Races'!M10</f>
        <v>66359</v>
      </c>
      <c r="N10" s="111">
        <f>+'[10]Grad-Prof All Races'!N10</f>
        <v>68978</v>
      </c>
      <c r="O10" s="111">
        <f>+'[10]Grad-Prof All Races'!O10</f>
        <v>67469</v>
      </c>
      <c r="P10" s="111">
        <f>+'[10]Grad-Prof All Races'!P10</f>
        <v>67713</v>
      </c>
      <c r="Q10" s="111">
        <f>+'[10]Grad-Prof All Races'!Q10</f>
        <v>66651</v>
      </c>
      <c r="R10" s="111">
        <f>+'[10]Grad-Prof All Races'!R10</f>
        <v>74619</v>
      </c>
      <c r="S10" s="111">
        <f>+'[10]Grad-Prof All Races'!S10</f>
        <v>76121</v>
      </c>
      <c r="T10" s="111">
        <f>+'[10]Grad-Prof All Races'!T10</f>
        <v>97486</v>
      </c>
      <c r="U10" s="111">
        <f>+'[10]Grad-Prof All Races'!U10</f>
        <v>86102</v>
      </c>
      <c r="V10" s="111">
        <f>+'[10]Grad-Prof All Races'!V10</f>
        <v>90274</v>
      </c>
      <c r="W10" s="111">
        <f>+'[10]Grad-Prof All Races'!W10</f>
        <v>91965</v>
      </c>
      <c r="X10" s="111">
        <f>+'[10]Grad-Prof All Races'!X10</f>
        <v>78851</v>
      </c>
      <c r="Y10" s="111">
        <f>+'[10]Grad-Prof All Races'!Y10</f>
        <v>97346</v>
      </c>
      <c r="Z10" s="111">
        <f>+'[10]Grad-Prof All Races'!Z10</f>
        <v>101239</v>
      </c>
      <c r="AA10" s="123">
        <f>+'[10]Grad-Prof All Races'!AA10</f>
        <v>107347</v>
      </c>
      <c r="AB10" s="123">
        <f>+'[10]Grad-Prof All Races'!AB10</f>
        <v>110188</v>
      </c>
      <c r="AC10" s="123">
        <f>+'[10]Grad-Prof All Races'!AC10</f>
        <v>108797</v>
      </c>
      <c r="AD10" s="123">
        <f>+'[10]Grad-Prof All Races'!AD10</f>
        <v>106547</v>
      </c>
      <c r="AE10" s="123">
        <f>+'[10]Grad-Prof All Races'!AE10</f>
        <v>104431</v>
      </c>
      <c r="AF10" s="123">
        <f>+'[10]Grad-Prof All Races'!AF10</f>
        <v>102750</v>
      </c>
      <c r="AG10" s="123">
        <f>+'[10]Grad-Prof All Races'!AG10</f>
        <v>102312</v>
      </c>
      <c r="AH10" s="123">
        <f>+'[10]Grad-Prof All Races'!AH10</f>
        <v>103489</v>
      </c>
      <c r="AI10" s="123">
        <f>+'[10]Grad-Prof All Races'!AI10</f>
        <v>104550</v>
      </c>
    </row>
    <row r="11" spans="1:35" ht="12.95" customHeight="1">
      <c r="A11" s="1" t="str">
        <f>+'[10]Grad-Prof All Races'!A11</f>
        <v>Georgia</v>
      </c>
      <c r="B11" s="111">
        <f>+'[10]Grad-Prof All Races'!B11</f>
        <v>26969</v>
      </c>
      <c r="C11" s="111">
        <f>+'[10]Grad-Prof All Races'!C11</f>
        <v>27933</v>
      </c>
      <c r="D11" s="111">
        <f>+'[10]Grad-Prof All Races'!D11</f>
        <v>28760</v>
      </c>
      <c r="E11" s="111">
        <f>+'[10]Grad-Prof All Races'!E11</f>
        <v>30495</v>
      </c>
      <c r="F11" s="111">
        <f>+'[10]Grad-Prof All Races'!F11</f>
        <v>29529</v>
      </c>
      <c r="G11" s="111">
        <f>+'[10]Grad-Prof All Races'!G11</f>
        <v>30830</v>
      </c>
      <c r="H11" s="111">
        <f>+'[10]Grad-Prof All Races'!H11</f>
        <v>31834</v>
      </c>
      <c r="I11" s="111">
        <f>+'[10]Grad-Prof All Races'!I11</f>
        <v>34584</v>
      </c>
      <c r="J11" s="111">
        <f>+'[10]Grad-Prof All Races'!J11</f>
        <v>38915</v>
      </c>
      <c r="K11" s="112">
        <f>+'[10]Grad-Prof All Races'!K11</f>
        <v>40370</v>
      </c>
      <c r="L11" s="111">
        <f>+'[10]Grad-Prof All Races'!L11</f>
        <v>41825</v>
      </c>
      <c r="M11" s="111">
        <f>+'[10]Grad-Prof All Races'!M11</f>
        <v>42947</v>
      </c>
      <c r="N11" s="111">
        <f>+'[10]Grad-Prof All Races'!N11</f>
        <v>43540</v>
      </c>
      <c r="O11" s="111">
        <f>+'[10]Grad-Prof All Races'!O11</f>
        <v>44457</v>
      </c>
      <c r="P11" s="111">
        <f>+'[10]Grad-Prof All Races'!P11</f>
        <v>42771</v>
      </c>
      <c r="Q11" s="111">
        <f>+'[10]Grad-Prof All Races'!Q11</f>
        <v>41181</v>
      </c>
      <c r="R11" s="111">
        <f>+'[10]Grad-Prof All Races'!R11</f>
        <v>43818</v>
      </c>
      <c r="S11" s="111">
        <f>+'[10]Grad-Prof All Races'!S11</f>
        <v>43370</v>
      </c>
      <c r="T11" s="111">
        <f>+'[10]Grad-Prof All Races'!T11</f>
        <v>58525</v>
      </c>
      <c r="U11" s="111">
        <f>+'[10]Grad-Prof All Races'!U11</f>
        <v>47738</v>
      </c>
      <c r="V11" s="111">
        <f>+'[10]Grad-Prof All Races'!V11</f>
        <v>46230</v>
      </c>
      <c r="W11" s="111">
        <f>+'[10]Grad-Prof All Races'!W11</f>
        <v>46205</v>
      </c>
      <c r="X11" s="111">
        <f>+'[10]Grad-Prof All Races'!X11</f>
        <v>39798</v>
      </c>
      <c r="Y11" s="111">
        <f>+'[10]Grad-Prof All Races'!Y11</f>
        <v>49614</v>
      </c>
      <c r="Z11" s="111">
        <f>+'[10]Grad-Prof All Races'!Z11</f>
        <v>52570</v>
      </c>
      <c r="AA11" s="123">
        <f>+'[10]Grad-Prof All Races'!AA11</f>
        <v>55349</v>
      </c>
      <c r="AB11" s="123">
        <f>+'[10]Grad-Prof All Races'!AB11</f>
        <v>56491</v>
      </c>
      <c r="AC11" s="123">
        <f>+'[10]Grad-Prof All Races'!AC11</f>
        <v>58105</v>
      </c>
      <c r="AD11" s="123">
        <f>+'[10]Grad-Prof All Races'!AD11</f>
        <v>56889</v>
      </c>
      <c r="AE11" s="123">
        <f>+'[10]Grad-Prof All Races'!AE11</f>
        <v>56390</v>
      </c>
      <c r="AF11" s="123">
        <f>+'[10]Grad-Prof All Races'!AF11</f>
        <v>56808</v>
      </c>
      <c r="AG11" s="123">
        <f>+'[10]Grad-Prof All Races'!AG11</f>
        <v>58073</v>
      </c>
      <c r="AH11" s="123">
        <f>+'[10]Grad-Prof All Races'!AH11</f>
        <v>59386</v>
      </c>
      <c r="AI11" s="123">
        <f>+'[10]Grad-Prof All Races'!AI11</f>
        <v>61196</v>
      </c>
    </row>
    <row r="12" spans="1:35" ht="12.95" customHeight="1">
      <c r="A12" s="1" t="str">
        <f>+'[10]Grad-Prof All Races'!A12</f>
        <v>Kentucky</v>
      </c>
      <c r="B12" s="111">
        <f>+'[10]Grad-Prof All Races'!B12</f>
        <v>20260</v>
      </c>
      <c r="C12" s="111">
        <f>+'[10]Grad-Prof All Races'!C12</f>
        <v>23604</v>
      </c>
      <c r="D12" s="111">
        <f>+'[10]Grad-Prof All Races'!D12</f>
        <v>22718</v>
      </c>
      <c r="E12" s="111">
        <f>+'[10]Grad-Prof All Races'!E12</f>
        <v>20764</v>
      </c>
      <c r="F12" s="111">
        <f>+'[10]Grad-Prof All Races'!F12</f>
        <v>20813</v>
      </c>
      <c r="G12" s="111">
        <f>+'[10]Grad-Prof All Races'!G12</f>
        <v>19816</v>
      </c>
      <c r="H12" s="111">
        <f>+'[10]Grad-Prof All Races'!H12</f>
        <v>21360</v>
      </c>
      <c r="I12" s="111">
        <f>+'[10]Grad-Prof All Races'!I12</f>
        <v>21543</v>
      </c>
      <c r="J12" s="111">
        <f>+'[10]Grad-Prof All Races'!J12</f>
        <v>22291</v>
      </c>
      <c r="K12" s="112">
        <f>+'[10]Grad-Prof All Races'!K12</f>
        <v>22735.5</v>
      </c>
      <c r="L12" s="111">
        <f>+'[10]Grad-Prof All Races'!L12</f>
        <v>23180</v>
      </c>
      <c r="M12" s="111">
        <f>+'[10]Grad-Prof All Races'!M12</f>
        <v>23343</v>
      </c>
      <c r="N12" s="111">
        <f>+'[10]Grad-Prof All Races'!N12</f>
        <v>23877</v>
      </c>
      <c r="O12" s="111">
        <f>+'[10]Grad-Prof All Races'!O12</f>
        <v>23662</v>
      </c>
      <c r="P12" s="111">
        <f>+'[10]Grad-Prof All Races'!P12</f>
        <v>23495</v>
      </c>
      <c r="Q12" s="111">
        <f>+'[10]Grad-Prof All Races'!Q12</f>
        <v>19890</v>
      </c>
      <c r="R12" s="111">
        <f>+'[10]Grad-Prof All Races'!R12</f>
        <v>22049</v>
      </c>
      <c r="S12" s="111">
        <f>+'[10]Grad-Prof All Races'!S12</f>
        <v>22753</v>
      </c>
      <c r="T12" s="111">
        <f>+'[10]Grad-Prof All Races'!T12</f>
        <v>29078</v>
      </c>
      <c r="U12" s="111">
        <f>+'[10]Grad-Prof All Races'!U12</f>
        <v>25061</v>
      </c>
      <c r="V12" s="111">
        <f>+'[10]Grad-Prof All Races'!V12</f>
        <v>25837</v>
      </c>
      <c r="W12" s="111">
        <f>+'[10]Grad-Prof All Races'!W12</f>
        <v>25725</v>
      </c>
      <c r="X12" s="111">
        <f>+'[10]Grad-Prof All Races'!X12</f>
        <v>21042</v>
      </c>
      <c r="Y12" s="111">
        <f>+'[10]Grad-Prof All Races'!Y12</f>
        <v>26176</v>
      </c>
      <c r="Z12" s="111">
        <f>+'[10]Grad-Prof All Races'!Z12</f>
        <v>27110</v>
      </c>
      <c r="AA12" s="123">
        <f>+'[10]Grad-Prof All Races'!AA12</f>
        <v>28714</v>
      </c>
      <c r="AB12" s="123">
        <f>+'[10]Grad-Prof All Races'!AB12</f>
        <v>30384</v>
      </c>
      <c r="AC12" s="123">
        <f>+'[10]Grad-Prof All Races'!AC12</f>
        <v>30886</v>
      </c>
      <c r="AD12" s="123">
        <f>+'[10]Grad-Prof All Races'!AD12</f>
        <v>30779</v>
      </c>
      <c r="AE12" s="123">
        <f>+'[10]Grad-Prof All Races'!AE12</f>
        <v>29852</v>
      </c>
      <c r="AF12" s="123">
        <f>+'[10]Grad-Prof All Races'!AF12</f>
        <v>29377</v>
      </c>
      <c r="AG12" s="123">
        <f>+'[10]Grad-Prof All Races'!AG12</f>
        <v>29319</v>
      </c>
      <c r="AH12" s="123">
        <f>+'[10]Grad-Prof All Races'!AH12</f>
        <v>30679</v>
      </c>
      <c r="AI12" s="123">
        <f>+'[10]Grad-Prof All Races'!AI12</f>
        <v>30220</v>
      </c>
    </row>
    <row r="13" spans="1:35" ht="12.95" customHeight="1">
      <c r="A13" s="1" t="str">
        <f>+'[10]Grad-Prof All Races'!A13</f>
        <v>Louisiana</v>
      </c>
      <c r="B13" s="111">
        <f>+'[10]Grad-Prof All Races'!B13</f>
        <v>22005</v>
      </c>
      <c r="C13" s="111">
        <f>+'[10]Grad-Prof All Races'!C13</f>
        <v>20803</v>
      </c>
      <c r="D13" s="111">
        <f>+'[10]Grad-Prof All Races'!D13</f>
        <v>21937</v>
      </c>
      <c r="E13" s="111">
        <f>+'[10]Grad-Prof All Races'!E13</f>
        <v>29559</v>
      </c>
      <c r="F13" s="111">
        <f>+'[10]Grad-Prof All Races'!F13</f>
        <v>27995</v>
      </c>
      <c r="G13" s="111">
        <f>+'[10]Grad-Prof All Races'!G13</f>
        <v>22836</v>
      </c>
      <c r="H13" s="111">
        <f>+'[10]Grad-Prof All Races'!H13</f>
        <v>23162</v>
      </c>
      <c r="I13" s="111">
        <f>+'[10]Grad-Prof All Races'!I13</f>
        <v>23891</v>
      </c>
      <c r="J13" s="111">
        <f>+'[10]Grad-Prof All Races'!J13</f>
        <v>27208</v>
      </c>
      <c r="K13" s="112">
        <f>+'[10]Grad-Prof All Races'!K13</f>
        <v>27639</v>
      </c>
      <c r="L13" s="111">
        <f>+'[10]Grad-Prof All Races'!L13</f>
        <v>28070</v>
      </c>
      <c r="M13" s="111">
        <f>+'[10]Grad-Prof All Races'!M13</f>
        <v>28403</v>
      </c>
      <c r="N13" s="111">
        <f>+'[10]Grad-Prof All Races'!N13</f>
        <v>28320</v>
      </c>
      <c r="O13" s="111">
        <f>+'[10]Grad-Prof All Races'!O13</f>
        <v>27800</v>
      </c>
      <c r="P13" s="111">
        <f>+'[10]Grad-Prof All Races'!P13</f>
        <v>28010</v>
      </c>
      <c r="Q13" s="111">
        <f>+'[10]Grad-Prof All Races'!Q13</f>
        <v>24885</v>
      </c>
      <c r="R13" s="111">
        <f>+'[10]Grad-Prof All Races'!R13</f>
        <v>28206</v>
      </c>
      <c r="S13" s="111">
        <f>+'[10]Grad-Prof All Races'!S13</f>
        <v>26887</v>
      </c>
      <c r="T13" s="111">
        <f>+'[10]Grad-Prof All Races'!T13</f>
        <v>35268</v>
      </c>
      <c r="U13" s="111">
        <f>+'[10]Grad-Prof All Races'!U13</f>
        <v>28860</v>
      </c>
      <c r="V13" s="111">
        <f>+'[10]Grad-Prof All Races'!V13</f>
        <v>28996</v>
      </c>
      <c r="W13" s="111">
        <f>+'[10]Grad-Prof All Races'!W13</f>
        <v>20934</v>
      </c>
      <c r="X13" s="111">
        <f>+'[10]Grad-Prof All Races'!X13</f>
        <v>19399</v>
      </c>
      <c r="Y13" s="111">
        <f>+'[10]Grad-Prof All Races'!Y13</f>
        <v>25227</v>
      </c>
      <c r="Z13" s="111">
        <f>+'[10]Grad-Prof All Races'!Z13</f>
        <v>25726</v>
      </c>
      <c r="AA13" s="123">
        <f>+'[10]Grad-Prof All Races'!AA13</f>
        <v>26696</v>
      </c>
      <c r="AB13" s="123">
        <f>+'[10]Grad-Prof All Races'!AB13</f>
        <v>26875</v>
      </c>
      <c r="AC13" s="123">
        <f>+'[10]Grad-Prof All Races'!AC13</f>
        <v>27010</v>
      </c>
      <c r="AD13" s="123">
        <f>+'[10]Grad-Prof All Races'!AD13</f>
        <v>26941</v>
      </c>
      <c r="AE13" s="123">
        <f>+'[10]Grad-Prof All Races'!AE13</f>
        <v>26212</v>
      </c>
      <c r="AF13" s="123">
        <f>+'[10]Grad-Prof All Races'!AF13</f>
        <v>26027</v>
      </c>
      <c r="AG13" s="123">
        <f>+'[10]Grad-Prof All Races'!AG13</f>
        <v>25914</v>
      </c>
      <c r="AH13" s="123">
        <f>+'[10]Grad-Prof All Races'!AH13</f>
        <v>24910</v>
      </c>
      <c r="AI13" s="123">
        <f>+'[10]Grad-Prof All Races'!AI13</f>
        <v>26587</v>
      </c>
    </row>
    <row r="14" spans="1:35" ht="12.95" customHeight="1">
      <c r="A14" s="1" t="str">
        <f>+'[10]Grad-Prof All Races'!A14</f>
        <v>Maryland</v>
      </c>
      <c r="B14" s="111">
        <f>+'[10]Grad-Prof All Races'!B14</f>
        <v>27405</v>
      </c>
      <c r="C14" s="111">
        <f>+'[10]Grad-Prof All Races'!C14</f>
        <v>27772</v>
      </c>
      <c r="D14" s="111">
        <f>+'[10]Grad-Prof All Races'!D14</f>
        <v>27910</v>
      </c>
      <c r="E14" s="111">
        <f>+'[10]Grad-Prof All Races'!E14</f>
        <v>28260</v>
      </c>
      <c r="F14" s="111">
        <f>+'[10]Grad-Prof All Races'!F14</f>
        <v>28680</v>
      </c>
      <c r="G14" s="111">
        <f>+'[10]Grad-Prof All Races'!G14</f>
        <v>30086</v>
      </c>
      <c r="H14" s="111">
        <f>+'[10]Grad-Prof All Races'!H14</f>
        <v>33144</v>
      </c>
      <c r="I14" s="111">
        <f>+'[10]Grad-Prof All Races'!I14</f>
        <v>36408</v>
      </c>
      <c r="J14" s="111">
        <f>+'[10]Grad-Prof All Races'!J14</f>
        <v>39339</v>
      </c>
      <c r="K14" s="112">
        <f>+'[10]Grad-Prof All Races'!K14</f>
        <v>40524.5</v>
      </c>
      <c r="L14" s="111">
        <f>+'[10]Grad-Prof All Races'!L14</f>
        <v>41710</v>
      </c>
      <c r="M14" s="111">
        <f>+'[10]Grad-Prof All Races'!M14</f>
        <v>42741</v>
      </c>
      <c r="N14" s="111">
        <f>+'[10]Grad-Prof All Races'!N14</f>
        <v>43031</v>
      </c>
      <c r="O14" s="111">
        <f>+'[10]Grad-Prof All Races'!O14</f>
        <v>41564</v>
      </c>
      <c r="P14" s="111">
        <f>+'[10]Grad-Prof All Races'!P14</f>
        <v>42560</v>
      </c>
      <c r="Q14" s="111">
        <f>+'[10]Grad-Prof All Races'!Q14</f>
        <v>38719</v>
      </c>
      <c r="R14" s="111">
        <f>+'[10]Grad-Prof All Races'!R14</f>
        <v>44341</v>
      </c>
      <c r="S14" s="111">
        <f>+'[10]Grad-Prof All Races'!S14</f>
        <v>45637</v>
      </c>
      <c r="T14" s="111">
        <f>+'[10]Grad-Prof All Races'!T14</f>
        <v>60795</v>
      </c>
      <c r="U14" s="111">
        <f>+'[10]Grad-Prof All Races'!U14</f>
        <v>49306</v>
      </c>
      <c r="V14" s="111">
        <f>+'[10]Grad-Prof All Races'!V14</f>
        <v>49914</v>
      </c>
      <c r="W14" s="111">
        <f>+'[10]Grad-Prof All Races'!W14</f>
        <v>51372</v>
      </c>
      <c r="X14" s="111">
        <f>+'[10]Grad-Prof All Races'!X14</f>
        <v>48944</v>
      </c>
      <c r="Y14" s="111">
        <f>+'[10]Grad-Prof All Races'!Y14</f>
        <v>51094</v>
      </c>
      <c r="Z14" s="111">
        <f>+'[10]Grad-Prof All Races'!Z14</f>
        <v>52771</v>
      </c>
      <c r="AA14" s="123">
        <f>+'[10]Grad-Prof All Races'!AA14</f>
        <v>54978</v>
      </c>
      <c r="AB14" s="123">
        <f>+'[10]Grad-Prof All Races'!AB14</f>
        <v>58837</v>
      </c>
      <c r="AC14" s="123">
        <f>+'[10]Grad-Prof All Races'!AC14</f>
        <v>61090</v>
      </c>
      <c r="AD14" s="123">
        <f>+'[10]Grad-Prof All Races'!AD14</f>
        <v>59557</v>
      </c>
      <c r="AE14" s="123">
        <f>+'[10]Grad-Prof All Races'!AE14</f>
        <v>56802</v>
      </c>
      <c r="AF14" s="123">
        <f>+'[10]Grad-Prof All Races'!AF14</f>
        <v>55923</v>
      </c>
      <c r="AG14" s="123">
        <f>+'[10]Grad-Prof All Races'!AG14</f>
        <v>55818</v>
      </c>
      <c r="AH14" s="123">
        <f>+'[10]Grad-Prof All Races'!AH14</f>
        <v>56273</v>
      </c>
      <c r="AI14" s="123">
        <f>+'[10]Grad-Prof All Races'!AI14</f>
        <v>58377</v>
      </c>
    </row>
    <row r="15" spans="1:35" ht="12.95" customHeight="1">
      <c r="A15" s="1" t="str">
        <f>+'[10]Grad-Prof All Races'!A15</f>
        <v>Mississippi</v>
      </c>
      <c r="B15" s="111">
        <f>+'[10]Grad-Prof All Races'!B15</f>
        <v>11927</v>
      </c>
      <c r="C15" s="111">
        <f>+'[10]Grad-Prof All Races'!C15</f>
        <v>11480</v>
      </c>
      <c r="D15" s="111">
        <f>+'[10]Grad-Prof All Races'!D15</f>
        <v>11414</v>
      </c>
      <c r="E15" s="111">
        <f>+'[10]Grad-Prof All Races'!E15</f>
        <v>10347</v>
      </c>
      <c r="F15" s="111">
        <f>+'[10]Grad-Prof All Races'!F15</f>
        <v>10484</v>
      </c>
      <c r="G15" s="111">
        <f>+'[10]Grad-Prof All Races'!G15</f>
        <v>9135</v>
      </c>
      <c r="H15" s="111">
        <f>+'[10]Grad-Prof All Races'!H15</f>
        <v>10270</v>
      </c>
      <c r="I15" s="111">
        <f>+'[10]Grad-Prof All Races'!I15</f>
        <v>11358</v>
      </c>
      <c r="J15" s="111">
        <f>+'[10]Grad-Prof All Races'!J15</f>
        <v>10880</v>
      </c>
      <c r="K15" s="112">
        <f>+'[10]Grad-Prof All Races'!K15</f>
        <v>11306</v>
      </c>
      <c r="L15" s="111">
        <f>+'[10]Grad-Prof All Races'!L15</f>
        <v>11732</v>
      </c>
      <c r="M15" s="111">
        <f>+'[10]Grad-Prof All Races'!M15</f>
        <v>12164</v>
      </c>
      <c r="N15" s="111">
        <f>+'[10]Grad-Prof All Races'!N15</f>
        <v>12688</v>
      </c>
      <c r="O15" s="111">
        <f>+'[10]Grad-Prof All Races'!O15</f>
        <v>12765</v>
      </c>
      <c r="P15" s="111">
        <f>+'[10]Grad-Prof All Races'!P15</f>
        <v>12286</v>
      </c>
      <c r="Q15" s="111">
        <f>+'[10]Grad-Prof All Races'!Q15</f>
        <v>11794</v>
      </c>
      <c r="R15" s="111">
        <f>+'[10]Grad-Prof All Races'!R15</f>
        <v>12796</v>
      </c>
      <c r="S15" s="111">
        <f>+'[10]Grad-Prof All Races'!S15</f>
        <v>13051</v>
      </c>
      <c r="T15" s="111">
        <f>+'[10]Grad-Prof All Races'!T15</f>
        <v>16232</v>
      </c>
      <c r="U15" s="111">
        <f>+'[10]Grad-Prof All Races'!U15</f>
        <v>14455</v>
      </c>
      <c r="V15" s="111">
        <f>+'[10]Grad-Prof All Races'!V15</f>
        <v>15255</v>
      </c>
      <c r="W15" s="111">
        <f>+'[10]Grad-Prof All Races'!W15</f>
        <v>15396</v>
      </c>
      <c r="X15" s="111">
        <f>+'[10]Grad-Prof All Races'!X15</f>
        <v>12920</v>
      </c>
      <c r="Y15" s="111">
        <f>+'[10]Grad-Prof All Races'!Y15</f>
        <v>15560</v>
      </c>
      <c r="Z15" s="111">
        <f>+'[10]Grad-Prof All Races'!Z15</f>
        <v>16406</v>
      </c>
      <c r="AA15" s="123">
        <f>+'[10]Grad-Prof All Races'!AA15</f>
        <v>17447</v>
      </c>
      <c r="AB15" s="123">
        <f>+'[10]Grad-Prof All Races'!AB15</f>
        <v>19016</v>
      </c>
      <c r="AC15" s="123">
        <f>+'[10]Grad-Prof All Races'!AC15</f>
        <v>19262</v>
      </c>
      <c r="AD15" s="123">
        <f>+'[10]Grad-Prof All Races'!AD15</f>
        <v>19650</v>
      </c>
      <c r="AE15" s="123">
        <f>+'[10]Grad-Prof All Races'!AE15</f>
        <v>19847</v>
      </c>
      <c r="AF15" s="123">
        <f>+'[10]Grad-Prof All Races'!AF15</f>
        <v>18542</v>
      </c>
      <c r="AG15" s="123">
        <f>+'[10]Grad-Prof All Races'!AG15</f>
        <v>18565</v>
      </c>
      <c r="AH15" s="123">
        <f>+'[10]Grad-Prof All Races'!AH15</f>
        <v>18966</v>
      </c>
      <c r="AI15" s="123">
        <f>+'[10]Grad-Prof All Races'!AI15</f>
        <v>18476</v>
      </c>
    </row>
    <row r="16" spans="1:35" ht="12.95" customHeight="1">
      <c r="A16" s="1" t="str">
        <f>+'[10]Grad-Prof All Races'!A16</f>
        <v>North Carolina</v>
      </c>
      <c r="B16" s="111">
        <f>+'[10]Grad-Prof All Races'!B16</f>
        <v>26668</v>
      </c>
      <c r="C16" s="111">
        <f>+'[10]Grad-Prof All Races'!C16</f>
        <v>25613</v>
      </c>
      <c r="D16" s="111">
        <f>+'[10]Grad-Prof All Races'!D16</f>
        <v>28391</v>
      </c>
      <c r="E16" s="111">
        <f>+'[10]Grad-Prof All Races'!E16</f>
        <v>26729</v>
      </c>
      <c r="F16" s="111">
        <f>+'[10]Grad-Prof All Races'!F16</f>
        <v>27254</v>
      </c>
      <c r="G16" s="111">
        <f>+'[10]Grad-Prof All Races'!G16</f>
        <v>30485</v>
      </c>
      <c r="H16" s="111">
        <f>+'[10]Grad-Prof All Races'!H16</f>
        <v>31593</v>
      </c>
      <c r="I16" s="111">
        <f>+'[10]Grad-Prof All Races'!I16</f>
        <v>33130</v>
      </c>
      <c r="J16" s="111">
        <f>+'[10]Grad-Prof All Races'!J16</f>
        <v>35008</v>
      </c>
      <c r="K16" s="112">
        <f>+'[10]Grad-Prof All Races'!K16</f>
        <v>36906.5</v>
      </c>
      <c r="L16" s="111">
        <f>+'[10]Grad-Prof All Races'!L16</f>
        <v>38805</v>
      </c>
      <c r="M16" s="111">
        <f>+'[10]Grad-Prof All Races'!M16</f>
        <v>39184</v>
      </c>
      <c r="N16" s="111">
        <f>+'[10]Grad-Prof All Races'!N16</f>
        <v>39304</v>
      </c>
      <c r="O16" s="111">
        <f>+'[10]Grad-Prof All Races'!O16</f>
        <v>40444</v>
      </c>
      <c r="P16" s="111">
        <f>+'[10]Grad-Prof All Races'!P16</f>
        <v>40413</v>
      </c>
      <c r="Q16" s="111">
        <f>+'[10]Grad-Prof All Races'!Q16</f>
        <v>36138</v>
      </c>
      <c r="R16" s="111">
        <f>+'[10]Grad-Prof All Races'!R16</f>
        <v>41430</v>
      </c>
      <c r="S16" s="111">
        <f>+'[10]Grad-Prof All Races'!S16</f>
        <v>42925</v>
      </c>
      <c r="T16" s="111">
        <f>+'[10]Grad-Prof All Races'!T16</f>
        <v>54641</v>
      </c>
      <c r="U16" s="111">
        <f>+'[10]Grad-Prof All Races'!U16</f>
        <v>46952</v>
      </c>
      <c r="V16" s="111">
        <f>+'[10]Grad-Prof All Races'!V16</f>
        <v>48710</v>
      </c>
      <c r="W16" s="111">
        <f>+'[10]Grad-Prof All Races'!W16</f>
        <v>50653</v>
      </c>
      <c r="X16" s="111">
        <f>+'[10]Grad-Prof All Races'!X16</f>
        <v>43645</v>
      </c>
      <c r="Y16" s="111">
        <f>+'[10]Grad-Prof All Races'!Y16</f>
        <v>51991</v>
      </c>
      <c r="Z16" s="111">
        <f>+'[10]Grad-Prof All Races'!Z16</f>
        <v>54089</v>
      </c>
      <c r="AA16" s="123">
        <f>+'[10]Grad-Prof All Races'!AA16</f>
        <v>56000</v>
      </c>
      <c r="AB16" s="123">
        <f>+'[10]Grad-Prof All Races'!AB16</f>
        <v>57319</v>
      </c>
      <c r="AC16" s="123">
        <f>+'[10]Grad-Prof All Races'!AC16</f>
        <v>59182</v>
      </c>
      <c r="AD16" s="123">
        <f>+'[10]Grad-Prof All Races'!AD16</f>
        <v>58438</v>
      </c>
      <c r="AE16" s="123">
        <f>+'[10]Grad-Prof All Races'!AE16</f>
        <v>60715</v>
      </c>
      <c r="AF16" s="123">
        <f>+'[10]Grad-Prof All Races'!AF16</f>
        <v>59907</v>
      </c>
      <c r="AG16" s="123">
        <f>+'[10]Grad-Prof All Races'!AG16</f>
        <v>60274</v>
      </c>
      <c r="AH16" s="123">
        <f>+'[10]Grad-Prof All Races'!AH16</f>
        <v>60550</v>
      </c>
      <c r="AI16" s="123">
        <f>+'[10]Grad-Prof All Races'!AI16</f>
        <v>61243</v>
      </c>
    </row>
    <row r="17" spans="1:35" ht="12.95" customHeight="1">
      <c r="A17" s="1" t="str">
        <f>+'[10]Grad-Prof All Races'!A17</f>
        <v>Oklahoma</v>
      </c>
      <c r="B17" s="111">
        <f>+'[10]Grad-Prof All Races'!B17</f>
        <v>18053</v>
      </c>
      <c r="C17" s="111">
        <f>+'[10]Grad-Prof All Races'!C17</f>
        <v>18238</v>
      </c>
      <c r="D17" s="111">
        <f>+'[10]Grad-Prof All Races'!D17</f>
        <v>19402</v>
      </c>
      <c r="E17" s="111">
        <f>+'[10]Grad-Prof All Races'!E17</f>
        <v>20251</v>
      </c>
      <c r="F17" s="111">
        <f>+'[10]Grad-Prof All Races'!F17</f>
        <v>20476</v>
      </c>
      <c r="G17" s="111">
        <f>+'[10]Grad-Prof All Races'!G17</f>
        <v>22299</v>
      </c>
      <c r="H17" s="111">
        <f>+'[10]Grad-Prof All Races'!H17</f>
        <v>21996</v>
      </c>
      <c r="I17" s="111">
        <f>+'[10]Grad-Prof All Races'!I17</f>
        <v>21562</v>
      </c>
      <c r="J17" s="111">
        <f>+'[10]Grad-Prof All Races'!J17</f>
        <v>23037</v>
      </c>
      <c r="K17" s="112">
        <f>+'[10]Grad-Prof All Races'!K17</f>
        <v>22875</v>
      </c>
      <c r="L17" s="111">
        <f>+'[10]Grad-Prof All Races'!L17</f>
        <v>22713</v>
      </c>
      <c r="M17" s="111">
        <f>+'[10]Grad-Prof All Races'!M17</f>
        <v>22121</v>
      </c>
      <c r="N17" s="111">
        <f>+'[10]Grad-Prof All Races'!N17</f>
        <v>21397</v>
      </c>
      <c r="O17" s="111">
        <f>+'[10]Grad-Prof All Races'!O17</f>
        <v>20789</v>
      </c>
      <c r="P17" s="111">
        <f>+'[10]Grad-Prof All Races'!P17</f>
        <v>21150</v>
      </c>
      <c r="Q17" s="111">
        <f>+'[10]Grad-Prof All Races'!Q17</f>
        <v>19289</v>
      </c>
      <c r="R17" s="111">
        <f>+'[10]Grad-Prof All Races'!R17</f>
        <v>18007</v>
      </c>
      <c r="S17" s="111">
        <f>+'[10]Grad-Prof All Races'!S17</f>
        <v>20938</v>
      </c>
      <c r="T17" s="111">
        <f>+'[10]Grad-Prof All Races'!T17</f>
        <v>29316</v>
      </c>
      <c r="U17" s="111">
        <f>+'[10]Grad-Prof All Races'!U17</f>
        <v>21506</v>
      </c>
      <c r="V17" s="111">
        <f>+'[10]Grad-Prof All Races'!V17</f>
        <v>20727</v>
      </c>
      <c r="W17" s="111">
        <f>+'[10]Grad-Prof All Races'!W17</f>
        <v>20827</v>
      </c>
      <c r="X17" s="111">
        <f>+'[10]Grad-Prof All Races'!X17</f>
        <v>16353</v>
      </c>
      <c r="Y17" s="111">
        <f>+'[10]Grad-Prof All Races'!Y17</f>
        <v>20906</v>
      </c>
      <c r="Z17" s="111">
        <f>+'[10]Grad-Prof All Races'!Z17</f>
        <v>20580</v>
      </c>
      <c r="AA17" s="123">
        <f>+'[10]Grad-Prof All Races'!AA17</f>
        <v>21419</v>
      </c>
      <c r="AB17" s="123">
        <f>+'[10]Grad-Prof All Races'!AB17</f>
        <v>21365</v>
      </c>
      <c r="AC17" s="123">
        <f>+'[10]Grad-Prof All Races'!AC17</f>
        <v>21941</v>
      </c>
      <c r="AD17" s="123">
        <f>+'[10]Grad-Prof All Races'!AD17</f>
        <v>22169</v>
      </c>
      <c r="AE17" s="123">
        <f>+'[10]Grad-Prof All Races'!AE17</f>
        <v>21909</v>
      </c>
      <c r="AF17" s="123">
        <f>+'[10]Grad-Prof All Races'!AF17</f>
        <v>21404</v>
      </c>
      <c r="AG17" s="123">
        <f>+'[10]Grad-Prof All Races'!AG17</f>
        <v>21322</v>
      </c>
      <c r="AH17" s="123">
        <f>+'[10]Grad-Prof All Races'!AH17</f>
        <v>21256</v>
      </c>
      <c r="AI17" s="123">
        <f>+'[10]Grad-Prof All Races'!AI17</f>
        <v>20985</v>
      </c>
    </row>
    <row r="18" spans="1:35" ht="12.95" customHeight="1">
      <c r="A18" s="1" t="str">
        <f>+'[10]Grad-Prof All Races'!A18</f>
        <v>South Carolina</v>
      </c>
      <c r="B18" s="111">
        <f>+'[10]Grad-Prof All Races'!B18</f>
        <v>14906</v>
      </c>
      <c r="C18" s="111">
        <f>+'[10]Grad-Prof All Races'!C18</f>
        <v>14836</v>
      </c>
      <c r="D18" s="111">
        <f>+'[10]Grad-Prof All Races'!D18</f>
        <v>14807</v>
      </c>
      <c r="E18" s="111">
        <f>+'[10]Grad-Prof All Races'!E18</f>
        <v>13982</v>
      </c>
      <c r="F18" s="111">
        <f>+'[10]Grad-Prof All Races'!F18</f>
        <v>14885</v>
      </c>
      <c r="G18" s="111">
        <f>+'[10]Grad-Prof All Races'!G18</f>
        <v>16703</v>
      </c>
      <c r="H18" s="111">
        <f>+'[10]Grad-Prof All Races'!H18</f>
        <v>19015</v>
      </c>
      <c r="I18" s="111">
        <f>+'[10]Grad-Prof All Races'!I18</f>
        <v>17873</v>
      </c>
      <c r="J18" s="111">
        <f>+'[10]Grad-Prof All Races'!J18</f>
        <v>21541</v>
      </c>
      <c r="K18" s="112">
        <f>+'[10]Grad-Prof All Races'!K18</f>
        <v>22380</v>
      </c>
      <c r="L18" s="111">
        <f>+'[10]Grad-Prof All Races'!L18</f>
        <v>23219</v>
      </c>
      <c r="M18" s="111">
        <f>+'[10]Grad-Prof All Races'!M18</f>
        <v>23523</v>
      </c>
      <c r="N18" s="111">
        <f>+'[10]Grad-Prof All Races'!N18</f>
        <v>23281</v>
      </c>
      <c r="O18" s="111">
        <f>+'[10]Grad-Prof All Races'!O18</f>
        <v>22139</v>
      </c>
      <c r="P18" s="111">
        <f>+'[10]Grad-Prof All Races'!P18</f>
        <v>23374</v>
      </c>
      <c r="Q18" s="111">
        <f>+'[10]Grad-Prof All Races'!Q18</f>
        <v>15440</v>
      </c>
      <c r="R18" s="111">
        <f>+'[10]Grad-Prof All Races'!R18</f>
        <v>21751</v>
      </c>
      <c r="S18" s="111">
        <f>+'[10]Grad-Prof All Races'!S18</f>
        <v>20442</v>
      </c>
      <c r="T18" s="111">
        <f>+'[10]Grad-Prof All Races'!T18</f>
        <v>26354</v>
      </c>
      <c r="U18" s="111">
        <f>+'[10]Grad-Prof All Races'!U18</f>
        <v>22305</v>
      </c>
      <c r="V18" s="111">
        <f>+'[10]Grad-Prof All Races'!V18</f>
        <v>21756</v>
      </c>
      <c r="W18" s="111">
        <f>+'[10]Grad-Prof All Races'!W18</f>
        <v>22361</v>
      </c>
      <c r="X18" s="111">
        <f>+'[10]Grad-Prof All Races'!X18</f>
        <v>19020</v>
      </c>
      <c r="Y18" s="111">
        <f>+'[10]Grad-Prof All Races'!Y18</f>
        <v>21410</v>
      </c>
      <c r="Z18" s="111">
        <f>+'[10]Grad-Prof All Races'!Z18</f>
        <v>21781</v>
      </c>
      <c r="AA18" s="123">
        <f>+'[10]Grad-Prof All Races'!AA18</f>
        <v>21698</v>
      </c>
      <c r="AB18" s="123">
        <f>+'[10]Grad-Prof All Races'!AB18</f>
        <v>21388</v>
      </c>
      <c r="AC18" s="123">
        <f>+'[10]Grad-Prof All Races'!AC18</f>
        <v>22143</v>
      </c>
      <c r="AD18" s="123">
        <f>+'[10]Grad-Prof All Races'!AD18</f>
        <v>22085</v>
      </c>
      <c r="AE18" s="123">
        <f>+'[10]Grad-Prof All Races'!AE18</f>
        <v>21575</v>
      </c>
      <c r="AF18" s="123">
        <f>+'[10]Grad-Prof All Races'!AF18</f>
        <v>21901</v>
      </c>
      <c r="AG18" s="123">
        <f>+'[10]Grad-Prof All Races'!AG18</f>
        <v>22287</v>
      </c>
      <c r="AH18" s="123">
        <f>+'[10]Grad-Prof All Races'!AH18</f>
        <v>22540</v>
      </c>
      <c r="AI18" s="123">
        <f>+'[10]Grad-Prof All Races'!AI18</f>
        <v>23103</v>
      </c>
    </row>
    <row r="19" spans="1:35" ht="12.95" customHeight="1">
      <c r="A19" s="1" t="str">
        <f>+'[10]Grad-Prof All Races'!A19</f>
        <v>Tennessee</v>
      </c>
      <c r="B19" s="111">
        <f>+'[10]Grad-Prof All Races'!B19</f>
        <v>24406</v>
      </c>
      <c r="C19" s="111">
        <f>+'[10]Grad-Prof All Races'!C19</f>
        <v>26065</v>
      </c>
      <c r="D19" s="111">
        <f>+'[10]Grad-Prof All Races'!D19</f>
        <v>25857</v>
      </c>
      <c r="E19" s="111">
        <f>+'[10]Grad-Prof All Races'!E19</f>
        <v>23868</v>
      </c>
      <c r="F19" s="111">
        <f>+'[10]Grad-Prof All Races'!F19</f>
        <v>23423</v>
      </c>
      <c r="G19" s="111">
        <f>+'[10]Grad-Prof All Races'!G19</f>
        <v>24050</v>
      </c>
      <c r="H19" s="111">
        <f>+'[10]Grad-Prof All Races'!H19</f>
        <v>24371</v>
      </c>
      <c r="I19" s="111">
        <f>+'[10]Grad-Prof All Races'!I19</f>
        <v>25417</v>
      </c>
      <c r="J19" s="111">
        <f>+'[10]Grad-Prof All Races'!J19</f>
        <v>27125</v>
      </c>
      <c r="K19" s="112">
        <f>+'[10]Grad-Prof All Races'!K19</f>
        <v>28272.5</v>
      </c>
      <c r="L19" s="111">
        <f>+'[10]Grad-Prof All Races'!L19</f>
        <v>29420</v>
      </c>
      <c r="M19" s="111">
        <f>+'[10]Grad-Prof All Races'!M19</f>
        <v>29690</v>
      </c>
      <c r="N19" s="111">
        <f>+'[10]Grad-Prof All Races'!N19</f>
        <v>30403</v>
      </c>
      <c r="O19" s="111">
        <f>+'[10]Grad-Prof All Races'!O19</f>
        <v>29905</v>
      </c>
      <c r="P19" s="111">
        <f>+'[10]Grad-Prof All Races'!P19</f>
        <v>30590</v>
      </c>
      <c r="Q19" s="111">
        <f>+'[10]Grad-Prof All Races'!Q19</f>
        <v>27676</v>
      </c>
      <c r="R19" s="111">
        <f>+'[10]Grad-Prof All Races'!R19</f>
        <v>30123</v>
      </c>
      <c r="S19" s="111">
        <f>+'[10]Grad-Prof All Races'!S19</f>
        <v>29875</v>
      </c>
      <c r="T19" s="111">
        <f>+'[10]Grad-Prof All Races'!T19</f>
        <v>36467</v>
      </c>
      <c r="U19" s="111">
        <f>+'[10]Grad-Prof All Races'!U19</f>
        <v>32062</v>
      </c>
      <c r="V19" s="111">
        <f>+'[10]Grad-Prof All Races'!V19</f>
        <v>33387</v>
      </c>
      <c r="W19" s="111">
        <f>+'[10]Grad-Prof All Races'!W19</f>
        <v>34617</v>
      </c>
      <c r="X19" s="111">
        <f>+'[10]Grad-Prof All Races'!X19</f>
        <v>29111</v>
      </c>
      <c r="Y19" s="111">
        <f>+'[10]Grad-Prof All Races'!Y19</f>
        <v>36258</v>
      </c>
      <c r="Z19" s="111">
        <f>+'[10]Grad-Prof All Races'!Z19</f>
        <v>37898</v>
      </c>
      <c r="AA19" s="123">
        <f>+'[10]Grad-Prof All Races'!AA19</f>
        <v>39959</v>
      </c>
      <c r="AB19" s="123">
        <f>+'[10]Grad-Prof All Races'!AB19</f>
        <v>42453</v>
      </c>
      <c r="AC19" s="123">
        <f>+'[10]Grad-Prof All Races'!AC19</f>
        <v>42786</v>
      </c>
      <c r="AD19" s="123">
        <f>+'[10]Grad-Prof All Races'!AD19</f>
        <v>42490</v>
      </c>
      <c r="AE19" s="123">
        <f>+'[10]Grad-Prof All Races'!AE19</f>
        <v>41896</v>
      </c>
      <c r="AF19" s="123">
        <f>+'[10]Grad-Prof All Races'!AF19</f>
        <v>40664</v>
      </c>
      <c r="AG19" s="123">
        <f>+'[10]Grad-Prof All Races'!AG19</f>
        <v>40817</v>
      </c>
      <c r="AH19" s="123">
        <f>+'[10]Grad-Prof All Races'!AH19</f>
        <v>41313</v>
      </c>
      <c r="AI19" s="123">
        <f>+'[10]Grad-Prof All Races'!AI19</f>
        <v>42723</v>
      </c>
    </row>
    <row r="20" spans="1:35" ht="12.95" customHeight="1">
      <c r="A20" s="1" t="str">
        <f>+'[10]Grad-Prof All Races'!A20</f>
        <v>Texas</v>
      </c>
      <c r="B20" s="111">
        <f>+'[10]Grad-Prof All Races'!B20</f>
        <v>80419</v>
      </c>
      <c r="C20" s="111">
        <f>+'[10]Grad-Prof All Races'!C20</f>
        <v>83471</v>
      </c>
      <c r="D20" s="111">
        <f>+'[10]Grad-Prof All Races'!D20</f>
        <v>88567</v>
      </c>
      <c r="E20" s="111">
        <f>+'[10]Grad-Prof All Races'!E20</f>
        <v>93355</v>
      </c>
      <c r="F20" s="111">
        <f>+'[10]Grad-Prof All Races'!F20</f>
        <v>98613</v>
      </c>
      <c r="G20" s="111">
        <f>+'[10]Grad-Prof All Races'!G20</f>
        <v>108606</v>
      </c>
      <c r="H20" s="111">
        <f>+'[10]Grad-Prof All Races'!H20</f>
        <v>98050</v>
      </c>
      <c r="I20" s="111">
        <f>+'[10]Grad-Prof All Races'!I20</f>
        <v>101130</v>
      </c>
      <c r="J20" s="111">
        <f>+'[10]Grad-Prof All Races'!J20</f>
        <v>103654</v>
      </c>
      <c r="K20" s="112">
        <f>+'[10]Grad-Prof All Races'!K20</f>
        <v>106365.5</v>
      </c>
      <c r="L20" s="111">
        <f>+'[10]Grad-Prof All Races'!L20</f>
        <v>109077</v>
      </c>
      <c r="M20" s="111">
        <f>+'[10]Grad-Prof All Races'!M20</f>
        <v>108581</v>
      </c>
      <c r="N20" s="111">
        <f>+'[10]Grad-Prof All Races'!N20</f>
        <v>109358</v>
      </c>
      <c r="O20" s="111">
        <f>+'[10]Grad-Prof All Races'!O20</f>
        <v>105115</v>
      </c>
      <c r="P20" s="111">
        <f>+'[10]Grad-Prof All Races'!P20</f>
        <v>107905</v>
      </c>
      <c r="Q20" s="111">
        <f>+'[10]Grad-Prof All Races'!Q20</f>
        <v>93718</v>
      </c>
      <c r="R20" s="111">
        <f>+'[10]Grad-Prof All Races'!R20</f>
        <v>109220</v>
      </c>
      <c r="S20" s="111">
        <f>+'[10]Grad-Prof All Races'!S20</f>
        <v>107846</v>
      </c>
      <c r="T20" s="111">
        <f>+'[10]Grad-Prof All Races'!T20</f>
        <v>158485</v>
      </c>
      <c r="U20" s="111">
        <f>+'[10]Grad-Prof All Races'!U20</f>
        <v>119998</v>
      </c>
      <c r="V20" s="111">
        <f>+'[10]Grad-Prof All Races'!V20</f>
        <v>120687</v>
      </c>
      <c r="W20" s="111">
        <f>+'[10]Grad-Prof All Races'!W20</f>
        <v>122519</v>
      </c>
      <c r="X20" s="111">
        <f>+'[10]Grad-Prof All Races'!X20</f>
        <v>103214</v>
      </c>
      <c r="Y20" s="111">
        <f>+'[10]Grad-Prof All Races'!Y20</f>
        <v>122662</v>
      </c>
      <c r="Z20" s="111">
        <f>+'[10]Grad-Prof All Races'!Z20</f>
        <v>129147</v>
      </c>
      <c r="AA20" s="123">
        <f>+'[10]Grad-Prof All Races'!AA20</f>
        <v>135353</v>
      </c>
      <c r="AB20" s="123">
        <f>+'[10]Grad-Prof All Races'!AB20</f>
        <v>143398</v>
      </c>
      <c r="AC20" s="123">
        <f>+'[10]Grad-Prof All Races'!AC20</f>
        <v>145437</v>
      </c>
      <c r="AD20" s="123">
        <f>+'[10]Grad-Prof All Races'!AD20</f>
        <v>145170</v>
      </c>
      <c r="AE20" s="123">
        <f>+'[10]Grad-Prof All Races'!AE20</f>
        <v>142427</v>
      </c>
      <c r="AF20" s="123">
        <f>+'[10]Grad-Prof All Races'!AF20</f>
        <v>145724</v>
      </c>
      <c r="AG20" s="123">
        <f>+'[10]Grad-Prof All Races'!AG20</f>
        <v>146038</v>
      </c>
      <c r="AH20" s="123">
        <f>+'[10]Grad-Prof All Races'!AH20</f>
        <v>151848</v>
      </c>
      <c r="AI20" s="123">
        <f>+'[10]Grad-Prof All Races'!AI20</f>
        <v>153961</v>
      </c>
    </row>
    <row r="21" spans="1:35" ht="12.95" customHeight="1">
      <c r="A21" s="1" t="str">
        <f>+'[10]Grad-Prof All Races'!A21</f>
        <v>Virginia</v>
      </c>
      <c r="B21" s="111">
        <f>+'[10]Grad-Prof All Races'!B21</f>
        <v>32811</v>
      </c>
      <c r="C21" s="111">
        <f>+'[10]Grad-Prof All Races'!C21</f>
        <v>29276</v>
      </c>
      <c r="D21" s="111">
        <f>+'[10]Grad-Prof All Races'!D21</f>
        <v>33079</v>
      </c>
      <c r="E21" s="111">
        <f>+'[10]Grad-Prof All Races'!E21</f>
        <v>31112</v>
      </c>
      <c r="F21" s="111">
        <f>+'[10]Grad-Prof All Races'!F21</f>
        <v>32647</v>
      </c>
      <c r="G21" s="111">
        <f>+'[10]Grad-Prof All Races'!G21</f>
        <v>40351</v>
      </c>
      <c r="H21" s="111">
        <f>+'[10]Grad-Prof All Races'!H21</f>
        <v>42296</v>
      </c>
      <c r="I21" s="111">
        <f>+'[10]Grad-Prof All Races'!I21</f>
        <v>48538</v>
      </c>
      <c r="J21" s="111">
        <f>+'[10]Grad-Prof All Races'!J21</f>
        <v>48130</v>
      </c>
      <c r="K21" s="112">
        <f>+'[10]Grad-Prof All Races'!K21</f>
        <v>48891</v>
      </c>
      <c r="L21" s="111">
        <f>+'[10]Grad-Prof All Races'!L21</f>
        <v>49652</v>
      </c>
      <c r="M21" s="111">
        <f>+'[10]Grad-Prof All Races'!M21</f>
        <v>51762</v>
      </c>
      <c r="N21" s="111">
        <f>+'[10]Grad-Prof All Races'!N21</f>
        <v>50925</v>
      </c>
      <c r="O21" s="111">
        <f>+'[10]Grad-Prof All Races'!O21</f>
        <v>52270</v>
      </c>
      <c r="P21" s="111">
        <f>+'[10]Grad-Prof All Races'!P21</f>
        <v>52450</v>
      </c>
      <c r="Q21" s="111">
        <f>+'[10]Grad-Prof All Races'!Q21</f>
        <v>39172</v>
      </c>
      <c r="R21" s="111">
        <f>+'[10]Grad-Prof All Races'!R21</f>
        <v>49491</v>
      </c>
      <c r="S21" s="111">
        <f>+'[10]Grad-Prof All Races'!S21</f>
        <v>49418</v>
      </c>
      <c r="T21" s="111">
        <f>+'[10]Grad-Prof All Races'!T21</f>
        <v>62512</v>
      </c>
      <c r="U21" s="111">
        <f>+'[10]Grad-Prof All Races'!U21</f>
        <v>54872</v>
      </c>
      <c r="V21" s="111">
        <f>+'[10]Grad-Prof All Races'!V21</f>
        <v>55178</v>
      </c>
      <c r="W21" s="111">
        <f>+'[10]Grad-Prof All Races'!W21</f>
        <v>56406</v>
      </c>
      <c r="X21" s="111">
        <f>+'[10]Grad-Prof All Races'!X21</f>
        <v>48072</v>
      </c>
      <c r="Y21" s="111">
        <f>+'[10]Grad-Prof All Races'!Y21</f>
        <v>60894</v>
      </c>
      <c r="Z21" s="111">
        <f>+'[10]Grad-Prof All Races'!Z21</f>
        <v>61759</v>
      </c>
      <c r="AA21" s="123">
        <f>+'[10]Grad-Prof All Races'!AA21</f>
        <v>65420</v>
      </c>
      <c r="AB21" s="123">
        <f>+'[10]Grad-Prof All Races'!AB21</f>
        <v>67678</v>
      </c>
      <c r="AC21" s="123">
        <f>+'[10]Grad-Prof All Races'!AC21</f>
        <v>78285</v>
      </c>
      <c r="AD21" s="123">
        <f>+'[10]Grad-Prof All Races'!AD21</f>
        <v>77049</v>
      </c>
      <c r="AE21" s="123">
        <f>+'[10]Grad-Prof All Races'!AE21</f>
        <v>75205</v>
      </c>
      <c r="AF21" s="123">
        <f>+'[10]Grad-Prof All Races'!AF21</f>
        <v>76357</v>
      </c>
      <c r="AG21" s="123">
        <f>+'[10]Grad-Prof All Races'!AG21</f>
        <v>74394</v>
      </c>
      <c r="AH21" s="123">
        <f>+'[10]Grad-Prof All Races'!AH21</f>
        <v>74759</v>
      </c>
      <c r="AI21" s="123">
        <f>+'[10]Grad-Prof All Races'!AI21</f>
        <v>77008</v>
      </c>
    </row>
    <row r="22" spans="1:35" ht="12.95" customHeight="1">
      <c r="A22" s="4" t="str">
        <f>+'[10]Grad-Prof All Races'!A22</f>
        <v>West Virginia</v>
      </c>
      <c r="B22" s="114">
        <f>+'[10]Grad-Prof All Races'!B22</f>
        <v>11693</v>
      </c>
      <c r="C22" s="114">
        <f>+'[10]Grad-Prof All Races'!C22</f>
        <v>12348</v>
      </c>
      <c r="D22" s="114">
        <f>+'[10]Grad-Prof All Races'!D22</f>
        <v>12650</v>
      </c>
      <c r="E22" s="114">
        <f>+'[10]Grad-Prof All Races'!E22</f>
        <v>11630</v>
      </c>
      <c r="F22" s="114">
        <f>+'[10]Grad-Prof All Races'!F22</f>
        <v>10073</v>
      </c>
      <c r="G22" s="114">
        <f>+'[10]Grad-Prof All Races'!G22</f>
        <v>9538</v>
      </c>
      <c r="H22" s="114">
        <f>+'[10]Grad-Prof All Races'!H22</f>
        <v>9652</v>
      </c>
      <c r="I22" s="114">
        <f>+'[10]Grad-Prof All Races'!I22</f>
        <v>9520</v>
      </c>
      <c r="J22" s="114">
        <f>+'[10]Grad-Prof All Races'!J22</f>
        <v>12778</v>
      </c>
      <c r="K22" s="115">
        <f>+'[10]Grad-Prof All Races'!K22</f>
        <v>12480</v>
      </c>
      <c r="L22" s="114">
        <f>+'[10]Grad-Prof All Races'!L22</f>
        <v>12182</v>
      </c>
      <c r="M22" s="114">
        <f>+'[10]Grad-Prof All Races'!M22</f>
        <v>11387</v>
      </c>
      <c r="N22" s="114">
        <f>+'[10]Grad-Prof All Races'!N22</f>
        <v>11761</v>
      </c>
      <c r="O22" s="114">
        <f>+'[10]Grad-Prof All Races'!O22</f>
        <v>11250</v>
      </c>
      <c r="P22" s="114">
        <f>+'[10]Grad-Prof All Races'!P22</f>
        <v>11026</v>
      </c>
      <c r="Q22" s="114">
        <f>+'[10]Grad-Prof All Races'!Q22</f>
        <v>10190</v>
      </c>
      <c r="R22" s="114">
        <f>+'[10]Grad-Prof All Races'!R22</f>
        <v>9942</v>
      </c>
      <c r="S22" s="114">
        <f>+'[10]Grad-Prof All Races'!S22</f>
        <v>10009</v>
      </c>
      <c r="T22" s="114">
        <f>+'[10]Grad-Prof All Races'!T22</f>
        <v>12615</v>
      </c>
      <c r="U22" s="114">
        <f>+'[10]Grad-Prof All Races'!U22</f>
        <v>10266</v>
      </c>
      <c r="V22" s="114">
        <f>+'[10]Grad-Prof All Races'!V22</f>
        <v>10182</v>
      </c>
      <c r="W22" s="114">
        <f>+'[10]Grad-Prof All Races'!W22</f>
        <v>10323</v>
      </c>
      <c r="X22" s="114">
        <f>+'[10]Grad-Prof All Races'!X22</f>
        <v>8843</v>
      </c>
      <c r="Y22" s="114">
        <f>+'[10]Grad-Prof All Races'!Y22</f>
        <v>14774</v>
      </c>
      <c r="Z22" s="114">
        <f>+'[10]Grad-Prof All Races'!Z22</f>
        <v>16246</v>
      </c>
      <c r="AA22" s="124">
        <f>+'[10]Grad-Prof All Races'!AA22</f>
        <v>19614</v>
      </c>
      <c r="AB22" s="124">
        <f>+'[10]Grad-Prof All Races'!AB22</f>
        <v>21370</v>
      </c>
      <c r="AC22" s="124">
        <f>+'[10]Grad-Prof All Races'!AC22</f>
        <v>12227</v>
      </c>
      <c r="AD22" s="124">
        <f>+'[10]Grad-Prof All Races'!AD22</f>
        <v>11909</v>
      </c>
      <c r="AE22" s="124">
        <f>+'[10]Grad-Prof All Races'!AE22</f>
        <v>11806</v>
      </c>
      <c r="AF22" s="124">
        <f>+'[10]Grad-Prof All Races'!AF22</f>
        <v>11789</v>
      </c>
      <c r="AG22" s="124">
        <f>+'[10]Grad-Prof All Races'!AG22</f>
        <v>11536</v>
      </c>
      <c r="AH22" s="124">
        <f>+'[10]Grad-Prof All Races'!AH22</f>
        <v>11664</v>
      </c>
      <c r="AI22" s="124">
        <f>+'[10]Grad-Prof All Races'!AI22</f>
        <v>11407</v>
      </c>
    </row>
    <row r="23" spans="1:35" ht="12.95" customHeight="1">
      <c r="A23" s="1" t="str">
        <f>+'[10]Grad-Prof All Races'!A23</f>
        <v>West</v>
      </c>
      <c r="B23" s="109">
        <f>+'[10]Grad-Prof All Races'!B23</f>
        <v>304829</v>
      </c>
      <c r="C23" s="109">
        <f>+'[10]Grad-Prof All Races'!C23</f>
        <v>289673</v>
      </c>
      <c r="D23" s="109">
        <f>+'[10]Grad-Prof All Races'!D23</f>
        <v>300104</v>
      </c>
      <c r="E23" s="109">
        <f>+'[10]Grad-Prof All Races'!E23</f>
        <v>295469</v>
      </c>
      <c r="F23" s="109">
        <f>+'[10]Grad-Prof All Races'!F23</f>
        <v>271819</v>
      </c>
      <c r="G23" s="109">
        <f>+'[10]Grad-Prof All Races'!G23</f>
        <v>285260</v>
      </c>
      <c r="H23" s="109">
        <f>+'[10]Grad-Prof All Races'!H23</f>
        <v>293460</v>
      </c>
      <c r="I23" s="109">
        <f>+'[10]Grad-Prof All Races'!I23</f>
        <v>332261</v>
      </c>
      <c r="J23" s="109">
        <f>+'[10]Grad-Prof All Races'!J23</f>
        <v>342906</v>
      </c>
      <c r="K23" s="109">
        <f>+'[10]Grad-Prof All Races'!K23</f>
        <v>349442.5</v>
      </c>
      <c r="L23" s="109">
        <f>+'[10]Grad-Prof All Races'!L23</f>
        <v>355979</v>
      </c>
      <c r="M23" s="109">
        <f>+'[10]Grad-Prof All Races'!M23</f>
        <v>329247</v>
      </c>
      <c r="N23" s="109">
        <f>+'[10]Grad-Prof All Races'!N23</f>
        <v>358233</v>
      </c>
      <c r="O23" s="109">
        <f>+'[10]Grad-Prof All Races'!O23</f>
        <v>331762</v>
      </c>
      <c r="P23" s="109">
        <f>+'[10]Grad-Prof All Races'!P23</f>
        <v>344536</v>
      </c>
      <c r="Q23" s="109">
        <f>+'[10]Grad-Prof All Races'!Q23</f>
        <v>309753</v>
      </c>
      <c r="R23" s="109">
        <f>+'[10]Grad-Prof All Races'!R23</f>
        <v>360286</v>
      </c>
      <c r="S23" s="109">
        <f>+'[10]Grad-Prof All Races'!S23</f>
        <v>355126</v>
      </c>
      <c r="T23" s="109">
        <f>+'[10]Grad-Prof All Races'!T23</f>
        <v>466780</v>
      </c>
      <c r="U23" s="109">
        <f>+'[10]Grad-Prof All Races'!U23</f>
        <v>386078</v>
      </c>
      <c r="V23" s="109">
        <f>+'[10]Grad-Prof All Races'!V23</f>
        <v>403241</v>
      </c>
      <c r="W23" s="109">
        <f>+'[10]Grad-Prof All Races'!W23</f>
        <v>408864</v>
      </c>
      <c r="X23" s="109">
        <f>+'[10]Grad-Prof All Races'!X23</f>
        <v>318568</v>
      </c>
      <c r="Y23" s="109">
        <f>+'[10]Grad-Prof All Races'!Y23</f>
        <v>402236</v>
      </c>
      <c r="Z23" s="109">
        <f>+'[10]Grad-Prof All Races'!Z23</f>
        <v>415679</v>
      </c>
      <c r="AA23" s="109">
        <f>+'[10]Grad-Prof All Races'!AA23</f>
        <v>436991</v>
      </c>
      <c r="AB23" s="109">
        <f>+'[10]Grad-Prof All Races'!AB23</f>
        <v>448491</v>
      </c>
      <c r="AC23" s="109">
        <f>+'[10]Grad-Prof All Races'!AC23</f>
        <v>401179</v>
      </c>
      <c r="AD23" s="109">
        <f>+'[10]Grad-Prof All Races'!AD23</f>
        <v>429902</v>
      </c>
      <c r="AE23" s="109">
        <f>+'[10]Grad-Prof All Races'!AE23</f>
        <v>431025</v>
      </c>
      <c r="AF23" s="109">
        <f>+'[10]Grad-Prof All Races'!AF23</f>
        <v>432870</v>
      </c>
      <c r="AG23" s="109">
        <f>+'[10]Grad-Prof All Races'!AG23</f>
        <v>428634</v>
      </c>
      <c r="AH23" s="109">
        <f>+'[10]Grad-Prof All Races'!AH23</f>
        <v>430052</v>
      </c>
      <c r="AI23" s="109">
        <f>+'[10]Grad-Prof All Races'!AI23</f>
        <v>451048</v>
      </c>
    </row>
    <row r="24" spans="1:35" s="26" customFormat="1" ht="12.95" customHeight="1">
      <c r="A24" s="26" t="str">
        <f>+'[10]Grad-Prof All Races'!A24</f>
        <v xml:space="preserve">   as a percent of U.S.</v>
      </c>
      <c r="B24" s="122">
        <f>+'[10]Grad-Prof All Races'!B24</f>
        <v>20.462181122748653</v>
      </c>
      <c r="C24" s="122">
        <f>+'[10]Grad-Prof All Races'!C24</f>
        <v>19.542209575158502</v>
      </c>
      <c r="D24" s="122">
        <f>+'[10]Grad-Prof All Races'!D24</f>
        <v>19.735024170314734</v>
      </c>
      <c r="E24" s="122">
        <f>+'[10]Grad-Prof All Races'!E24</f>
        <v>19.960426245411323</v>
      </c>
      <c r="F24" s="122">
        <f>+'[10]Grad-Prof All Races'!F24</f>
        <v>18.779863976410049</v>
      </c>
      <c r="G24" s="122">
        <f>+'[10]Grad-Prof All Races'!G24</f>
        <v>18.731859790131725</v>
      </c>
      <c r="H24" s="122">
        <f>+'[10]Grad-Prof All Races'!H24</f>
        <v>18.577238989032555</v>
      </c>
      <c r="I24" s="122">
        <f>+'[10]Grad-Prof All Races'!I24</f>
        <v>19.740614829241167</v>
      </c>
      <c r="J24" s="122">
        <f>+'[10]Grad-Prof All Races'!J24</f>
        <v>19.514196628411014</v>
      </c>
      <c r="K24" s="122">
        <f>+'[10]Grad-Prof All Races'!K24</f>
        <v>19.493433202249339</v>
      </c>
      <c r="L24" s="122">
        <f>+'[10]Grad-Prof All Races'!L24</f>
        <v>19.473474032012778</v>
      </c>
      <c r="M24" s="122">
        <f>+'[10]Grad-Prof All Races'!M24</f>
        <v>18.912665483740703</v>
      </c>
      <c r="N24" s="122">
        <f>+'[10]Grad-Prof All Races'!N24</f>
        <v>19.391497595367255</v>
      </c>
      <c r="O24" s="122">
        <f>+'[10]Grad-Prof All Races'!O24</f>
        <v>19.420491257729132</v>
      </c>
      <c r="P24" s="122">
        <f>+'[10]Grad-Prof All Races'!P24</f>
        <v>19.725373626524618</v>
      </c>
      <c r="Q24" s="122">
        <f>+'[10]Grad-Prof All Races'!Q24</f>
        <v>19.265666458099837</v>
      </c>
      <c r="R24" s="122">
        <f>+'[10]Grad-Prof All Races'!R24</f>
        <v>20.297265368184618</v>
      </c>
      <c r="S24" s="122">
        <f>+'[10]Grad-Prof All Races'!S24</f>
        <v>20.048720865571624</v>
      </c>
      <c r="T24" s="122">
        <f>+'[10]Grad-Prof All Races'!T24</f>
        <v>19.493628384072672</v>
      </c>
      <c r="U24" s="122">
        <f>+'[10]Grad-Prof All Races'!U24</f>
        <v>19.969255628278614</v>
      </c>
      <c r="V24" s="122">
        <f>+'[10]Grad-Prof All Races'!V24</f>
        <v>20.3598973020325</v>
      </c>
      <c r="W24" s="122">
        <f>+'[10]Grad-Prof All Races'!W24</f>
        <v>20.392900909905716</v>
      </c>
      <c r="X24" s="122">
        <f>+'[10]Grad-Prof All Races'!X24</f>
        <v>19.132742076621536</v>
      </c>
      <c r="Y24" s="122">
        <f>+'[10]Grad-Prof All Races'!Y24</f>
        <v>19.431578174426043</v>
      </c>
      <c r="Z24" s="122">
        <f>+'[10]Grad-Prof All Races'!Z24</f>
        <v>19.439195082201039</v>
      </c>
      <c r="AA24" s="122">
        <f>+'[10]Grad-Prof All Races'!AA24</f>
        <v>19.555048595520326</v>
      </c>
      <c r="AB24" s="122">
        <f>+'[10]Grad-Prof All Races'!AB24</f>
        <v>19.481507833808326</v>
      </c>
      <c r="AC24" s="122">
        <f>+'[10]Grad-Prof All Races'!AC24</f>
        <v>17.976941528415765</v>
      </c>
      <c r="AD24" s="122">
        <f>+'[10]Grad-Prof All Races'!AD24</f>
        <v>19.376292704605085</v>
      </c>
      <c r="AE24" s="122">
        <f>+'[10]Grad-Prof All Races'!AE24</f>
        <v>19.631781965951991</v>
      </c>
      <c r="AF24" s="122">
        <f>+'[10]Grad-Prof All Races'!AF24</f>
        <v>19.814847196753234</v>
      </c>
      <c r="AG24" s="122">
        <f>+'[10]Grad-Prof All Races'!AG24</f>
        <v>19.663021084921827</v>
      </c>
      <c r="AH24" s="122">
        <f>+'[10]Grad-Prof All Races'!AH24</f>
        <v>19.510243227021416</v>
      </c>
      <c r="AI24" s="122">
        <f>+'[10]Grad-Prof All Races'!AI24</f>
        <v>20.025093077915514</v>
      </c>
    </row>
    <row r="25" spans="1:35" ht="12.95" customHeight="1">
      <c r="A25" s="1" t="str">
        <f>+'[10]Grad-Prof All Races'!A25</f>
        <v>Alaska</v>
      </c>
      <c r="B25" s="111">
        <f>+'[10]Grad-Prof All Races'!B25</f>
        <v>767</v>
      </c>
      <c r="C25" s="111">
        <f>+'[10]Grad-Prof All Races'!C25</f>
        <v>1318</v>
      </c>
      <c r="D25" s="111">
        <f>+'[10]Grad-Prof All Races'!D25</f>
        <v>965</v>
      </c>
      <c r="E25" s="111">
        <f>+'[10]Grad-Prof All Races'!E25</f>
        <v>1446</v>
      </c>
      <c r="F25" s="111">
        <f>+'[10]Grad-Prof All Races'!F25</f>
        <v>1661</v>
      </c>
      <c r="G25" s="111">
        <f>+'[10]Grad-Prof All Races'!G25</f>
        <v>1221</v>
      </c>
      <c r="H25" s="111">
        <f>+'[10]Grad-Prof All Races'!H25</f>
        <v>993</v>
      </c>
      <c r="I25" s="111">
        <f>+'[10]Grad-Prof All Races'!I25</f>
        <v>1104</v>
      </c>
      <c r="J25" s="111">
        <f>+'[10]Grad-Prof All Races'!J25</f>
        <v>1360</v>
      </c>
      <c r="K25" s="112">
        <f>+'[10]Grad-Prof All Races'!K25</f>
        <v>1404</v>
      </c>
      <c r="L25" s="111">
        <f>+'[10]Grad-Prof All Races'!L25</f>
        <v>1448</v>
      </c>
      <c r="M25" s="111">
        <f>+'[10]Grad-Prof All Races'!M25</f>
        <v>1482</v>
      </c>
      <c r="N25" s="111">
        <f>+'[10]Grad-Prof All Races'!N25</f>
        <v>1383</v>
      </c>
      <c r="O25" s="111">
        <f>+'[10]Grad-Prof All Races'!O25</f>
        <v>1410</v>
      </c>
      <c r="P25" s="111">
        <f>+'[10]Grad-Prof All Races'!P25</f>
        <v>1300</v>
      </c>
      <c r="Q25" s="111">
        <f>+'[10]Grad-Prof All Races'!Q25</f>
        <v>1278</v>
      </c>
      <c r="R25" s="111">
        <f>+'[10]Grad-Prof All Races'!R25</f>
        <v>1528</v>
      </c>
      <c r="S25" s="111">
        <f>+'[10]Grad-Prof All Races'!S25</f>
        <v>1520</v>
      </c>
      <c r="T25" s="111">
        <f>+'[10]Grad-Prof All Races'!T25</f>
        <v>2122</v>
      </c>
      <c r="U25" s="111">
        <f>+'[10]Grad-Prof All Races'!U25</f>
        <v>1855</v>
      </c>
      <c r="V25" s="111">
        <f>+'[10]Grad-Prof All Races'!V25</f>
        <v>2015</v>
      </c>
      <c r="W25" s="111">
        <f>+'[10]Grad-Prof All Races'!W25</f>
        <v>2038</v>
      </c>
      <c r="X25" s="111">
        <f>+'[10]Grad-Prof All Races'!X25</f>
        <v>2112</v>
      </c>
      <c r="Y25" s="111">
        <f>+'[10]Grad-Prof All Races'!Y25</f>
        <v>2107</v>
      </c>
      <c r="Z25" s="111">
        <f>+'[10]Grad-Prof All Races'!Z25</f>
        <v>2322</v>
      </c>
      <c r="AA25" s="123">
        <f>+'[10]Grad-Prof All Races'!AA25</f>
        <v>2425</v>
      </c>
      <c r="AB25" s="123">
        <f>+'[10]Grad-Prof All Races'!AB25</f>
        <v>2466</v>
      </c>
      <c r="AC25" s="123">
        <f>+'[10]Grad-Prof All Races'!AC25</f>
        <v>2386</v>
      </c>
      <c r="AD25" s="123">
        <f>+'[10]Grad-Prof All Races'!AD25</f>
        <v>2262</v>
      </c>
      <c r="AE25" s="123">
        <f>+'[10]Grad-Prof All Races'!AE25</f>
        <v>2218</v>
      </c>
      <c r="AF25" s="123">
        <f>+'[10]Grad-Prof All Races'!AF25</f>
        <v>2051</v>
      </c>
      <c r="AG25" s="123">
        <f>+'[10]Grad-Prof All Races'!AG25</f>
        <v>2022</v>
      </c>
      <c r="AH25" s="123">
        <f>+'[10]Grad-Prof All Races'!AH25</f>
        <v>1972</v>
      </c>
      <c r="AI25" s="123">
        <f>+'[10]Grad-Prof All Races'!AI25</f>
        <v>1905</v>
      </c>
    </row>
    <row r="26" spans="1:35" ht="12.95" customHeight="1">
      <c r="A26" s="1" t="str">
        <f>+'[10]Grad-Prof All Races'!A26</f>
        <v>Arizona</v>
      </c>
      <c r="B26" s="111">
        <f>+'[10]Grad-Prof All Races'!B26</f>
        <v>17472</v>
      </c>
      <c r="C26" s="111">
        <f>+'[10]Grad-Prof All Races'!C26</f>
        <v>19279</v>
      </c>
      <c r="D26" s="111">
        <f>+'[10]Grad-Prof All Races'!D26</f>
        <v>21321</v>
      </c>
      <c r="E26" s="111">
        <f>+'[10]Grad-Prof All Races'!E26</f>
        <v>19991</v>
      </c>
      <c r="F26" s="111">
        <f>+'[10]Grad-Prof All Races'!F26</f>
        <v>21118</v>
      </c>
      <c r="G26" s="111">
        <f>+'[10]Grad-Prof All Races'!G26</f>
        <v>21806</v>
      </c>
      <c r="H26" s="111">
        <f>+'[10]Grad-Prof All Races'!H26</f>
        <v>23146</v>
      </c>
      <c r="I26" s="111">
        <f>+'[10]Grad-Prof All Races'!I26</f>
        <v>23655</v>
      </c>
      <c r="J26" s="111">
        <f>+'[10]Grad-Prof All Races'!J26</f>
        <v>25692</v>
      </c>
      <c r="K26" s="112">
        <f>+'[10]Grad-Prof All Races'!K26</f>
        <v>30923.5</v>
      </c>
      <c r="L26" s="111">
        <f>+'[10]Grad-Prof All Races'!L26</f>
        <v>36155</v>
      </c>
      <c r="M26" s="111">
        <f>+'[10]Grad-Prof All Races'!M26</f>
        <v>27738</v>
      </c>
      <c r="N26" s="111">
        <f>+'[10]Grad-Prof All Races'!N26</f>
        <v>35592</v>
      </c>
      <c r="O26" s="111">
        <f>+'[10]Grad-Prof All Races'!O26</f>
        <v>28342</v>
      </c>
      <c r="P26" s="111">
        <f>+'[10]Grad-Prof All Races'!P26</f>
        <v>29641</v>
      </c>
      <c r="Q26" s="111">
        <f>+'[10]Grad-Prof All Races'!Q26</f>
        <v>30961</v>
      </c>
      <c r="R26" s="111">
        <f>+'[10]Grad-Prof All Races'!R26</f>
        <v>33420</v>
      </c>
      <c r="S26" s="111">
        <f>+'[10]Grad-Prof All Races'!S26</f>
        <v>34295</v>
      </c>
      <c r="T26" s="111">
        <f>+'[10]Grad-Prof All Races'!T26</f>
        <v>43178</v>
      </c>
      <c r="U26" s="111">
        <f>+'[10]Grad-Prof All Races'!U26</f>
        <v>43942</v>
      </c>
      <c r="V26" s="111">
        <f>+'[10]Grad-Prof All Races'!V26</f>
        <v>53412</v>
      </c>
      <c r="W26" s="111">
        <f>+'[10]Grad-Prof All Races'!W26</f>
        <v>58940</v>
      </c>
      <c r="X26" s="111">
        <f>+'[10]Grad-Prof All Races'!X26</f>
        <v>23512</v>
      </c>
      <c r="Y26" s="111">
        <f>+'[10]Grad-Prof All Races'!Y26</f>
        <v>60749</v>
      </c>
      <c r="Z26" s="111">
        <f>+'[10]Grad-Prof All Races'!Z26</f>
        <v>72913</v>
      </c>
      <c r="AA26" s="123">
        <f>+'[10]Grad-Prof All Races'!AA26</f>
        <v>80272</v>
      </c>
      <c r="AB26" s="123">
        <f>+'[10]Grad-Prof All Races'!AB26</f>
        <v>81221</v>
      </c>
      <c r="AC26" s="123">
        <f>+'[10]Grad-Prof All Races'!AC26</f>
        <v>42957</v>
      </c>
      <c r="AD26" s="123">
        <f>+'[10]Grad-Prof All Races'!AD26</f>
        <v>77204</v>
      </c>
      <c r="AE26" s="123">
        <f>+'[10]Grad-Prof All Races'!AE26</f>
        <v>75087</v>
      </c>
      <c r="AF26" s="123">
        <f>+'[10]Grad-Prof All Races'!AF26</f>
        <v>74185</v>
      </c>
      <c r="AG26" s="123">
        <f>+'[10]Grad-Prof All Races'!AG26</f>
        <v>72809</v>
      </c>
      <c r="AH26" s="123">
        <f>+'[10]Grad-Prof All Races'!AH26</f>
        <v>68296</v>
      </c>
      <c r="AI26" s="123">
        <f>+'[10]Grad-Prof All Races'!AI26</f>
        <v>78744</v>
      </c>
    </row>
    <row r="27" spans="1:35" ht="12.95" customHeight="1">
      <c r="A27" s="1" t="str">
        <f>+'[10]Grad-Prof All Races'!A27</f>
        <v>California</v>
      </c>
      <c r="B27" s="111">
        <f>+'[10]Grad-Prof All Races'!B27</f>
        <v>199484</v>
      </c>
      <c r="C27" s="111">
        <f>+'[10]Grad-Prof All Races'!C27</f>
        <v>179023</v>
      </c>
      <c r="D27" s="111">
        <f>+'[10]Grad-Prof All Races'!D27</f>
        <v>186981</v>
      </c>
      <c r="E27" s="111">
        <f>+'[10]Grad-Prof All Races'!E27</f>
        <v>184334</v>
      </c>
      <c r="F27" s="111">
        <f>+'[10]Grad-Prof All Races'!F27</f>
        <v>157944</v>
      </c>
      <c r="G27" s="111">
        <f>+'[10]Grad-Prof All Races'!G27</f>
        <v>168547</v>
      </c>
      <c r="H27" s="111">
        <f>+'[10]Grad-Prof All Races'!H27</f>
        <v>175651</v>
      </c>
      <c r="I27" s="111">
        <f>+'[10]Grad-Prof All Races'!I27</f>
        <v>192681</v>
      </c>
      <c r="J27" s="111">
        <f>+'[10]Grad-Prof All Races'!J27</f>
        <v>192556</v>
      </c>
      <c r="K27" s="112">
        <f>+'[10]Grad-Prof All Races'!K27</f>
        <v>191455</v>
      </c>
      <c r="L27" s="111">
        <f>+'[10]Grad-Prof All Races'!L27</f>
        <v>190354</v>
      </c>
      <c r="M27" s="111">
        <f>+'[10]Grad-Prof All Races'!M27</f>
        <v>178096</v>
      </c>
      <c r="N27" s="111">
        <f>+'[10]Grad-Prof All Races'!N27</f>
        <v>193196</v>
      </c>
      <c r="O27" s="111">
        <f>+'[10]Grad-Prof All Races'!O27</f>
        <v>179835</v>
      </c>
      <c r="P27" s="111">
        <f>+'[10]Grad-Prof All Races'!P27</f>
        <v>190097</v>
      </c>
      <c r="Q27" s="111">
        <f>+'[10]Grad-Prof All Races'!Q27</f>
        <v>170675</v>
      </c>
      <c r="R27" s="111">
        <f>+'[10]Grad-Prof All Races'!R27</f>
        <v>196973</v>
      </c>
      <c r="S27" s="111">
        <f>+'[10]Grad-Prof All Races'!S27</f>
        <v>190659</v>
      </c>
      <c r="T27" s="111">
        <f>+'[10]Grad-Prof All Races'!T27</f>
        <v>257918</v>
      </c>
      <c r="U27" s="111">
        <f>+'[10]Grad-Prof All Races'!U27</f>
        <v>199106</v>
      </c>
      <c r="V27" s="111">
        <f>+'[10]Grad-Prof All Races'!V27</f>
        <v>202209</v>
      </c>
      <c r="W27" s="111">
        <f>+'[10]Grad-Prof All Races'!W27</f>
        <v>200216</v>
      </c>
      <c r="X27" s="111">
        <f>+'[10]Grad-Prof All Races'!X27</f>
        <v>167760</v>
      </c>
      <c r="Y27" s="111">
        <f>+'[10]Grad-Prof All Races'!Y27</f>
        <v>196668</v>
      </c>
      <c r="Z27" s="111">
        <f>+'[10]Grad-Prof All Races'!Z27</f>
        <v>195595</v>
      </c>
      <c r="AA27" s="123">
        <f>+'[10]Grad-Prof All Races'!AA27</f>
        <v>197705</v>
      </c>
      <c r="AB27" s="123">
        <f>+'[10]Grad-Prof All Races'!AB27</f>
        <v>199841</v>
      </c>
      <c r="AC27" s="123">
        <f>+'[10]Grad-Prof All Races'!AC27</f>
        <v>200838</v>
      </c>
      <c r="AD27" s="123">
        <f>+'[10]Grad-Prof All Races'!AD27</f>
        <v>197679</v>
      </c>
      <c r="AE27" s="123">
        <f>+'[10]Grad-Prof All Races'!AE27</f>
        <v>199945</v>
      </c>
      <c r="AF27" s="123">
        <f>+'[10]Grad-Prof All Races'!AF27</f>
        <v>202064</v>
      </c>
      <c r="AG27" s="123">
        <f>+'[10]Grad-Prof All Races'!AG27</f>
        <v>202236</v>
      </c>
      <c r="AH27" s="123">
        <f>+'[10]Grad-Prof All Races'!AH27</f>
        <v>203953</v>
      </c>
      <c r="AI27" s="123">
        <f>+'[10]Grad-Prof All Races'!AI27</f>
        <v>214263</v>
      </c>
    </row>
    <row r="28" spans="1:35" ht="12.95" customHeight="1">
      <c r="A28" s="1" t="str">
        <f>+'[10]Grad-Prof All Races'!A28</f>
        <v>Colorado</v>
      </c>
      <c r="B28" s="111">
        <f>+'[10]Grad-Prof All Races'!B28</f>
        <v>17987</v>
      </c>
      <c r="C28" s="111">
        <f>+'[10]Grad-Prof All Races'!C28</f>
        <v>18526</v>
      </c>
      <c r="D28" s="111">
        <f>+'[10]Grad-Prof All Races'!D28</f>
        <v>18463</v>
      </c>
      <c r="E28" s="111">
        <f>+'[10]Grad-Prof All Races'!E28</f>
        <v>19727</v>
      </c>
      <c r="F28" s="111">
        <f>+'[10]Grad-Prof All Races'!F28</f>
        <v>21006</v>
      </c>
      <c r="G28" s="111">
        <f>+'[10]Grad-Prof All Races'!G28</f>
        <v>22809</v>
      </c>
      <c r="H28" s="111">
        <f>+'[10]Grad-Prof All Races'!H28</f>
        <v>19444</v>
      </c>
      <c r="I28" s="111">
        <f>+'[10]Grad-Prof All Races'!I28</f>
        <v>33716</v>
      </c>
      <c r="J28" s="111">
        <f>+'[10]Grad-Prof All Races'!J28</f>
        <v>36353</v>
      </c>
      <c r="K28" s="112">
        <f>+'[10]Grad-Prof All Races'!K28</f>
        <v>36664</v>
      </c>
      <c r="L28" s="111">
        <f>+'[10]Grad-Prof All Races'!L28</f>
        <v>36975</v>
      </c>
      <c r="M28" s="111">
        <f>+'[10]Grad-Prof All Races'!M28</f>
        <v>36684</v>
      </c>
      <c r="N28" s="111">
        <f>+'[10]Grad-Prof All Races'!N28</f>
        <v>36624</v>
      </c>
      <c r="O28" s="111">
        <f>+'[10]Grad-Prof All Races'!O28</f>
        <v>35820</v>
      </c>
      <c r="P28" s="111">
        <f>+'[10]Grad-Prof All Races'!P28</f>
        <v>36469</v>
      </c>
      <c r="Q28" s="111">
        <f>+'[10]Grad-Prof All Races'!Q28</f>
        <v>27174</v>
      </c>
      <c r="R28" s="111">
        <f>+'[10]Grad-Prof All Races'!R28</f>
        <v>36929</v>
      </c>
      <c r="S28" s="111">
        <f>+'[10]Grad-Prof All Races'!S28</f>
        <v>36451</v>
      </c>
      <c r="T28" s="111">
        <f>+'[10]Grad-Prof All Races'!T28</f>
        <v>46689</v>
      </c>
      <c r="U28" s="111">
        <f>+'[10]Grad-Prof All Races'!U28</f>
        <v>41642</v>
      </c>
      <c r="V28" s="111">
        <f>+'[10]Grad-Prof All Races'!V28</f>
        <v>43089</v>
      </c>
      <c r="W28" s="111">
        <f>+'[10]Grad-Prof All Races'!W28</f>
        <v>43775</v>
      </c>
      <c r="X28" s="111">
        <f>+'[10]Grad-Prof All Races'!X28</f>
        <v>36052</v>
      </c>
      <c r="Y28" s="111">
        <f>+'[10]Grad-Prof All Races'!Y28</f>
        <v>40113</v>
      </c>
      <c r="Z28" s="111">
        <f>+'[10]Grad-Prof All Races'!Z28</f>
        <v>41597</v>
      </c>
      <c r="AA28" s="123">
        <f>+'[10]Grad-Prof All Races'!AA28</f>
        <v>45048</v>
      </c>
      <c r="AB28" s="123">
        <f>+'[10]Grad-Prof All Races'!AB28</f>
        <v>47999</v>
      </c>
      <c r="AC28" s="123">
        <f>+'[10]Grad-Prof All Races'!AC28</f>
        <v>42412</v>
      </c>
      <c r="AD28" s="123">
        <f>+'[10]Grad-Prof All Races'!AD28</f>
        <v>41409</v>
      </c>
      <c r="AE28" s="123">
        <f>+'[10]Grad-Prof All Races'!AE28</f>
        <v>42502</v>
      </c>
      <c r="AF28" s="123">
        <f>+'[10]Grad-Prof All Races'!AF28</f>
        <v>41767</v>
      </c>
      <c r="AG28" s="123">
        <f>+'[10]Grad-Prof All Races'!AG28</f>
        <v>40489</v>
      </c>
      <c r="AH28" s="123">
        <f>+'[10]Grad-Prof All Races'!AH28</f>
        <v>43620</v>
      </c>
      <c r="AI28" s="123">
        <f>+'[10]Grad-Prof All Races'!AI28</f>
        <v>44243</v>
      </c>
    </row>
    <row r="29" spans="1:35" ht="12.95" customHeight="1">
      <c r="A29" s="1" t="str">
        <f>+'[10]Grad-Prof All Races'!A29</f>
        <v>Hawaii</v>
      </c>
      <c r="B29" s="111">
        <f>+'[10]Grad-Prof All Races'!B29</f>
        <v>5512</v>
      </c>
      <c r="C29" s="111">
        <f>+'[10]Grad-Prof All Races'!C29</f>
        <v>5542</v>
      </c>
      <c r="D29" s="111">
        <f>+'[10]Grad-Prof All Races'!D29</f>
        <v>5630</v>
      </c>
      <c r="E29" s="111">
        <f>+'[10]Grad-Prof All Races'!E29</f>
        <v>5575</v>
      </c>
      <c r="F29" s="111">
        <f>+'[10]Grad-Prof All Races'!F29</f>
        <v>5386</v>
      </c>
      <c r="G29" s="111">
        <f>+'[10]Grad-Prof All Races'!G29</f>
        <v>6040</v>
      </c>
      <c r="H29" s="111">
        <f>+'[10]Grad-Prof All Races'!H29</f>
        <v>5253</v>
      </c>
      <c r="I29" s="111">
        <f>+'[10]Grad-Prof All Races'!I29</f>
        <v>5942</v>
      </c>
      <c r="J29" s="111">
        <f>+'[10]Grad-Prof All Races'!J29</f>
        <v>6658</v>
      </c>
      <c r="K29" s="112">
        <f>+'[10]Grad-Prof All Races'!K29</f>
        <v>6829.5</v>
      </c>
      <c r="L29" s="111">
        <f>+'[10]Grad-Prof All Races'!L29</f>
        <v>7001</v>
      </c>
      <c r="M29" s="111">
        <f>+'[10]Grad-Prof All Races'!M29</f>
        <v>6813</v>
      </c>
      <c r="N29" s="111">
        <f>+'[10]Grad-Prof All Races'!N29</f>
        <v>6319</v>
      </c>
      <c r="O29" s="111">
        <f>+'[10]Grad-Prof All Races'!O29</f>
        <v>6161</v>
      </c>
      <c r="P29" s="111">
        <f>+'[10]Grad-Prof All Races'!P29</f>
        <v>5985</v>
      </c>
      <c r="Q29" s="111">
        <f>+'[10]Grad-Prof All Races'!Q29</f>
        <v>5961</v>
      </c>
      <c r="R29" s="111">
        <f>+'[10]Grad-Prof All Races'!R29</f>
        <v>6361</v>
      </c>
      <c r="S29" s="111">
        <f>+'[10]Grad-Prof All Races'!S29</f>
        <v>6453</v>
      </c>
      <c r="T29" s="111">
        <f>+'[10]Grad-Prof All Races'!T29</f>
        <v>9546</v>
      </c>
      <c r="U29" s="111">
        <f>+'[10]Grad-Prof All Races'!U29</f>
        <v>6933</v>
      </c>
      <c r="V29" s="111">
        <f>+'[10]Grad-Prof All Races'!V29</f>
        <v>7377</v>
      </c>
      <c r="W29" s="111">
        <f>+'[10]Grad-Prof All Races'!W29</f>
        <v>7692</v>
      </c>
      <c r="X29" s="111">
        <f>+'[10]Grad-Prof All Races'!X29</f>
        <v>6751</v>
      </c>
      <c r="Y29" s="111">
        <f>+'[10]Grad-Prof All Races'!Y29</f>
        <v>7364</v>
      </c>
      <c r="Z29" s="111">
        <f>+'[10]Grad-Prof All Races'!Z29</f>
        <v>7516</v>
      </c>
      <c r="AA29" s="123">
        <f>+'[10]Grad-Prof All Races'!AA29</f>
        <v>7676</v>
      </c>
      <c r="AB29" s="123">
        <f>+'[10]Grad-Prof All Races'!AB29</f>
        <v>8076</v>
      </c>
      <c r="AC29" s="123">
        <f>+'[10]Grad-Prof All Races'!AC29</f>
        <v>7774</v>
      </c>
      <c r="AD29" s="123">
        <f>+'[10]Grad-Prof All Races'!AD29</f>
        <v>7570</v>
      </c>
      <c r="AE29" s="123">
        <f>+'[10]Grad-Prof All Races'!AE29</f>
        <v>7202</v>
      </c>
      <c r="AF29" s="123">
        <f>+'[10]Grad-Prof All Races'!AF29</f>
        <v>7016</v>
      </c>
      <c r="AG29" s="123">
        <f>+'[10]Grad-Prof All Races'!AG29</f>
        <v>6699</v>
      </c>
      <c r="AH29" s="123">
        <f>+'[10]Grad-Prof All Races'!AH29</f>
        <v>6415</v>
      </c>
      <c r="AI29" s="123">
        <f>+'[10]Grad-Prof All Races'!AI29</f>
        <v>6223</v>
      </c>
    </row>
    <row r="30" spans="1:35" ht="12.95" customHeight="1">
      <c r="A30" s="1" t="str">
        <f>+'[10]Grad-Prof All Races'!A30</f>
        <v>Idaho</v>
      </c>
      <c r="B30" s="111">
        <f>+'[10]Grad-Prof All Races'!B30</f>
        <v>5238</v>
      </c>
      <c r="C30" s="111">
        <f>+'[10]Grad-Prof All Races'!C30</f>
        <v>3907</v>
      </c>
      <c r="D30" s="111">
        <f>+'[10]Grad-Prof All Races'!D30</f>
        <v>3437</v>
      </c>
      <c r="E30" s="111">
        <f>+'[10]Grad-Prof All Races'!E30</f>
        <v>4150</v>
      </c>
      <c r="F30" s="111">
        <f>+'[10]Grad-Prof All Races'!F30</f>
        <v>5302</v>
      </c>
      <c r="G30" s="111">
        <f>+'[10]Grad-Prof All Races'!G30</f>
        <v>5398</v>
      </c>
      <c r="H30" s="111">
        <f>+'[10]Grad-Prof All Races'!H30</f>
        <v>5189</v>
      </c>
      <c r="I30" s="111">
        <f>+'[10]Grad-Prof All Races'!I30</f>
        <v>6833</v>
      </c>
      <c r="J30" s="111">
        <f>+'[10]Grad-Prof All Races'!J30</f>
        <v>7415</v>
      </c>
      <c r="K30" s="112">
        <f>+'[10]Grad-Prof All Races'!K30</f>
        <v>7816</v>
      </c>
      <c r="L30" s="111">
        <f>+'[10]Grad-Prof All Races'!L30</f>
        <v>8217</v>
      </c>
      <c r="M30" s="111">
        <f>+'[10]Grad-Prof All Races'!M30</f>
        <v>6591</v>
      </c>
      <c r="N30" s="111">
        <f>+'[10]Grad-Prof All Races'!N30</f>
        <v>6896</v>
      </c>
      <c r="O30" s="111">
        <f>+'[10]Grad-Prof All Races'!O30</f>
        <v>6681</v>
      </c>
      <c r="P30" s="111">
        <f>+'[10]Grad-Prof All Races'!P30</f>
        <v>6585</v>
      </c>
      <c r="Q30" s="111">
        <f>+'[10]Grad-Prof All Races'!Q30</f>
        <v>4586</v>
      </c>
      <c r="R30" s="111">
        <f>+'[10]Grad-Prof All Races'!R30</f>
        <v>5959</v>
      </c>
      <c r="S30" s="111">
        <f>+'[10]Grad-Prof All Races'!S30</f>
        <v>6352</v>
      </c>
      <c r="T30" s="111">
        <f>+'[10]Grad-Prof All Races'!T30</f>
        <v>7501</v>
      </c>
      <c r="U30" s="111">
        <f>+'[10]Grad-Prof All Races'!U30</f>
        <v>6666</v>
      </c>
      <c r="V30" s="111">
        <f>+'[10]Grad-Prof All Races'!V30</f>
        <v>6467</v>
      </c>
      <c r="W30" s="111">
        <f>+'[10]Grad-Prof All Races'!W30</f>
        <v>6312</v>
      </c>
      <c r="X30" s="111">
        <f>+'[10]Grad-Prof All Races'!X30</f>
        <v>5529</v>
      </c>
      <c r="Y30" s="111">
        <f>+'[10]Grad-Prof All Races'!Y30</f>
        <v>6173</v>
      </c>
      <c r="Z30" s="111">
        <f>+'[10]Grad-Prof All Races'!Z30</f>
        <v>6239</v>
      </c>
      <c r="AA30" s="123">
        <f>+'[10]Grad-Prof All Races'!AA30</f>
        <v>6494</v>
      </c>
      <c r="AB30" s="123">
        <f>+'[10]Grad-Prof All Races'!AB30</f>
        <v>6696</v>
      </c>
      <c r="AC30" s="123">
        <f>+'[10]Grad-Prof All Races'!AC30</f>
        <v>6734</v>
      </c>
      <c r="AD30" s="123">
        <f>+'[10]Grad-Prof All Races'!AD30</f>
        <v>6944</v>
      </c>
      <c r="AE30" s="123">
        <f>+'[10]Grad-Prof All Races'!AE30</f>
        <v>6970</v>
      </c>
      <c r="AF30" s="123">
        <f>+'[10]Grad-Prof All Races'!AF30</f>
        <v>7099</v>
      </c>
      <c r="AG30" s="123">
        <f>+'[10]Grad-Prof All Races'!AG30</f>
        <v>6981</v>
      </c>
      <c r="AH30" s="123">
        <f>+'[10]Grad-Prof All Races'!AH30</f>
        <v>7635</v>
      </c>
      <c r="AI30" s="123">
        <f>+'[10]Grad-Prof All Races'!AI30</f>
        <v>7269</v>
      </c>
    </row>
    <row r="31" spans="1:35" ht="12.95" customHeight="1">
      <c r="A31" s="1" t="str">
        <f>+'[10]Grad-Prof All Races'!A31</f>
        <v>Montana</v>
      </c>
      <c r="B31" s="111">
        <f>+'[10]Grad-Prof All Races'!B31</f>
        <v>2688</v>
      </c>
      <c r="C31" s="111">
        <f>+'[10]Grad-Prof All Races'!C31</f>
        <v>2870</v>
      </c>
      <c r="D31" s="111">
        <f>+'[10]Grad-Prof All Races'!D31</f>
        <v>3470</v>
      </c>
      <c r="E31" s="111">
        <f>+'[10]Grad-Prof All Races'!E31</f>
        <v>3647</v>
      </c>
      <c r="F31" s="111">
        <f>+'[10]Grad-Prof All Races'!F31</f>
        <v>3729</v>
      </c>
      <c r="G31" s="111">
        <f>+'[10]Grad-Prof All Races'!G31</f>
        <v>3641</v>
      </c>
      <c r="H31" s="111">
        <f>+'[10]Grad-Prof All Races'!H31</f>
        <v>3252</v>
      </c>
      <c r="I31" s="111">
        <f>+'[10]Grad-Prof All Races'!I31</f>
        <v>3430</v>
      </c>
      <c r="J31" s="111">
        <f>+'[10]Grad-Prof All Races'!J31</f>
        <v>3132</v>
      </c>
      <c r="K31" s="112">
        <f>+'[10]Grad-Prof All Races'!K31</f>
        <v>3275</v>
      </c>
      <c r="L31" s="111">
        <f>+'[10]Grad-Prof All Races'!L31</f>
        <v>3418</v>
      </c>
      <c r="M31" s="111">
        <f>+'[10]Grad-Prof All Races'!M31</f>
        <v>2930</v>
      </c>
      <c r="N31" s="111">
        <f>+'[10]Grad-Prof All Races'!N31</f>
        <v>3271</v>
      </c>
      <c r="O31" s="111">
        <f>+'[10]Grad-Prof All Races'!O31</f>
        <v>2752</v>
      </c>
      <c r="P31" s="111">
        <f>+'[10]Grad-Prof All Races'!P31</f>
        <v>2847</v>
      </c>
      <c r="Q31" s="111">
        <f>+'[10]Grad-Prof All Races'!Q31</f>
        <v>1569</v>
      </c>
      <c r="R31" s="111">
        <f>+'[10]Grad-Prof All Races'!R31</f>
        <v>3266</v>
      </c>
      <c r="S31" s="111">
        <f>+'[10]Grad-Prof All Races'!S31</f>
        <v>3316</v>
      </c>
      <c r="T31" s="111">
        <f>+'[10]Grad-Prof All Races'!T31</f>
        <v>3791</v>
      </c>
      <c r="U31" s="111">
        <f>+'[10]Grad-Prof All Races'!U31</f>
        <v>3608</v>
      </c>
      <c r="V31" s="111">
        <f>+'[10]Grad-Prof All Races'!V31</f>
        <v>3863</v>
      </c>
      <c r="W31" s="111">
        <f>+'[10]Grad-Prof All Races'!W31</f>
        <v>3744</v>
      </c>
      <c r="X31" s="111">
        <f>+'[10]Grad-Prof All Races'!X31</f>
        <v>3181</v>
      </c>
      <c r="Y31" s="111">
        <f>+'[10]Grad-Prof All Races'!Y31</f>
        <v>3636</v>
      </c>
      <c r="Z31" s="111">
        <f>+'[10]Grad-Prof All Races'!Z31</f>
        <v>3779</v>
      </c>
      <c r="AA31" s="123">
        <f>+'[10]Grad-Prof All Races'!AA31</f>
        <v>3869</v>
      </c>
      <c r="AB31" s="123">
        <f>+'[10]Grad-Prof All Races'!AB31</f>
        <v>4544</v>
      </c>
      <c r="AC31" s="123">
        <f>+'[10]Grad-Prof All Races'!AC31</f>
        <v>4549</v>
      </c>
      <c r="AD31" s="123">
        <f>+'[10]Grad-Prof All Races'!AD31</f>
        <v>4429</v>
      </c>
      <c r="AE31" s="123">
        <f>+'[10]Grad-Prof All Races'!AE31</f>
        <v>4301</v>
      </c>
      <c r="AF31" s="123">
        <f>+'[10]Grad-Prof All Races'!AF31</f>
        <v>4197</v>
      </c>
      <c r="AG31" s="123">
        <f>+'[10]Grad-Prof All Races'!AG31</f>
        <v>4201</v>
      </c>
      <c r="AH31" s="123">
        <f>+'[10]Grad-Prof All Races'!AH31</f>
        <v>4651</v>
      </c>
      <c r="AI31" s="123">
        <f>+'[10]Grad-Prof All Races'!AI31</f>
        <v>4815</v>
      </c>
    </row>
    <row r="32" spans="1:35" ht="12.95" customHeight="1">
      <c r="A32" s="1" t="str">
        <f>+'[10]Grad-Prof All Races'!A32</f>
        <v>Nevada</v>
      </c>
      <c r="B32" s="111">
        <f>+'[10]Grad-Prof All Races'!B32</f>
        <v>2133</v>
      </c>
      <c r="C32" s="111">
        <f>+'[10]Grad-Prof All Races'!C32</f>
        <v>2461</v>
      </c>
      <c r="D32" s="111">
        <f>+'[10]Grad-Prof All Races'!D32</f>
        <v>2528</v>
      </c>
      <c r="E32" s="111">
        <f>+'[10]Grad-Prof All Races'!E32</f>
        <v>2541</v>
      </c>
      <c r="F32" s="111">
        <f>+'[10]Grad-Prof All Races'!F32</f>
        <v>2663</v>
      </c>
      <c r="G32" s="111">
        <f>+'[10]Grad-Prof All Races'!G32</f>
        <v>2843</v>
      </c>
      <c r="H32" s="111">
        <f>+'[10]Grad-Prof All Races'!H32</f>
        <v>4099</v>
      </c>
      <c r="I32" s="111">
        <f>+'[10]Grad-Prof All Races'!I32</f>
        <v>5249</v>
      </c>
      <c r="J32" s="111">
        <f>+'[10]Grad-Prof All Races'!J32</f>
        <v>6019</v>
      </c>
      <c r="K32" s="112">
        <f>+'[10]Grad-Prof All Races'!K32</f>
        <v>6288</v>
      </c>
      <c r="L32" s="111">
        <f>+'[10]Grad-Prof All Races'!L32</f>
        <v>6557</v>
      </c>
      <c r="M32" s="111">
        <f>+'[10]Grad-Prof All Races'!M32</f>
        <v>6505</v>
      </c>
      <c r="N32" s="111">
        <f>+'[10]Grad-Prof All Races'!N32</f>
        <v>6926</v>
      </c>
      <c r="O32" s="111">
        <f>+'[10]Grad-Prof All Races'!O32</f>
        <v>6743</v>
      </c>
      <c r="P32" s="111">
        <f>+'[10]Grad-Prof All Races'!P32</f>
        <v>7462</v>
      </c>
      <c r="Q32" s="111">
        <f>+'[10]Grad-Prof All Races'!Q32</f>
        <v>5748</v>
      </c>
      <c r="R32" s="111">
        <f>+'[10]Grad-Prof All Races'!R32</f>
        <v>7582</v>
      </c>
      <c r="S32" s="111">
        <f>+'[10]Grad-Prof All Races'!S32</f>
        <v>7608</v>
      </c>
      <c r="T32" s="111">
        <f>+'[10]Grad-Prof All Races'!T32</f>
        <v>8848</v>
      </c>
      <c r="U32" s="111">
        <f>+'[10]Grad-Prof All Races'!U32</f>
        <v>8055</v>
      </c>
      <c r="V32" s="111">
        <f>+'[10]Grad-Prof All Races'!V32</f>
        <v>8313</v>
      </c>
      <c r="W32" s="111">
        <f>+'[10]Grad-Prof All Races'!W32</f>
        <v>8900</v>
      </c>
      <c r="X32" s="111">
        <f>+'[10]Grad-Prof All Races'!X32</f>
        <v>7962</v>
      </c>
      <c r="Y32" s="111">
        <f>+'[10]Grad-Prof All Races'!Y32</f>
        <v>9020</v>
      </c>
      <c r="Z32" s="111">
        <f>+'[10]Grad-Prof All Races'!Z32</f>
        <v>9497</v>
      </c>
      <c r="AA32" s="123">
        <f>+'[10]Grad-Prof All Races'!AA32</f>
        <v>10397</v>
      </c>
      <c r="AB32" s="123">
        <f>+'[10]Grad-Prof All Races'!AB32</f>
        <v>9889</v>
      </c>
      <c r="AC32" s="123">
        <f>+'[10]Grad-Prof All Races'!AC32</f>
        <v>10444</v>
      </c>
      <c r="AD32" s="123">
        <f>+'[10]Grad-Prof All Races'!AD32</f>
        <v>9985</v>
      </c>
      <c r="AE32" s="123">
        <f>+'[10]Grad-Prof All Races'!AE32</f>
        <v>9863</v>
      </c>
      <c r="AF32" s="123">
        <f>+'[10]Grad-Prof All Races'!AF32</f>
        <v>9949</v>
      </c>
      <c r="AG32" s="123">
        <f>+'[10]Grad-Prof All Races'!AG32</f>
        <v>10007</v>
      </c>
      <c r="AH32" s="123">
        <f>+'[10]Grad-Prof All Races'!AH32</f>
        <v>9753</v>
      </c>
      <c r="AI32" s="123">
        <f>+'[10]Grad-Prof All Races'!AI32</f>
        <v>10196</v>
      </c>
    </row>
    <row r="33" spans="1:35" ht="12.95" customHeight="1">
      <c r="A33" s="1" t="str">
        <f>+'[10]Grad-Prof All Races'!A33</f>
        <v>New Mexico</v>
      </c>
      <c r="B33" s="111">
        <f>+'[10]Grad-Prof All Races'!B33</f>
        <v>6637</v>
      </c>
      <c r="C33" s="111">
        <f>+'[10]Grad-Prof All Races'!C33</f>
        <v>6986</v>
      </c>
      <c r="D33" s="111">
        <f>+'[10]Grad-Prof All Races'!D33</f>
        <v>6929</v>
      </c>
      <c r="E33" s="111">
        <f>+'[10]Grad-Prof All Races'!E33</f>
        <v>7529</v>
      </c>
      <c r="F33" s="111">
        <f>+'[10]Grad-Prof All Races'!F33</f>
        <v>7318</v>
      </c>
      <c r="G33" s="111">
        <f>+'[10]Grad-Prof All Races'!G33</f>
        <v>9746</v>
      </c>
      <c r="H33" s="111">
        <f>+'[10]Grad-Prof All Races'!H33</f>
        <v>10034</v>
      </c>
      <c r="I33" s="111">
        <f>+'[10]Grad-Prof All Races'!I33</f>
        <v>10049</v>
      </c>
      <c r="J33" s="111">
        <f>+'[10]Grad-Prof All Races'!J33</f>
        <v>12571</v>
      </c>
      <c r="K33" s="112">
        <f>+'[10]Grad-Prof All Races'!K33</f>
        <v>12235</v>
      </c>
      <c r="L33" s="111">
        <f>+'[10]Grad-Prof All Races'!L33</f>
        <v>11899</v>
      </c>
      <c r="M33" s="111">
        <f>+'[10]Grad-Prof All Races'!M33</f>
        <v>12393</v>
      </c>
      <c r="N33" s="111">
        <f>+'[10]Grad-Prof All Races'!N33</f>
        <v>12748</v>
      </c>
      <c r="O33" s="111">
        <f>+'[10]Grad-Prof All Races'!O33</f>
        <v>13097</v>
      </c>
      <c r="P33" s="111">
        <f>+'[10]Grad-Prof All Races'!P33</f>
        <v>12899</v>
      </c>
      <c r="Q33" s="111">
        <f>+'[10]Grad-Prof All Races'!Q33</f>
        <v>9753</v>
      </c>
      <c r="R33" s="111">
        <f>+'[10]Grad-Prof All Races'!R33</f>
        <v>11178</v>
      </c>
      <c r="S33" s="111">
        <f>+'[10]Grad-Prof All Races'!S33</f>
        <v>11617</v>
      </c>
      <c r="T33" s="111">
        <f>+'[10]Grad-Prof All Races'!T33</f>
        <v>14540</v>
      </c>
      <c r="U33" s="111">
        <f>+'[10]Grad-Prof All Races'!U33</f>
        <v>13209</v>
      </c>
      <c r="V33" s="111">
        <f>+'[10]Grad-Prof All Races'!V33</f>
        <v>13295</v>
      </c>
      <c r="W33" s="111">
        <f>+'[10]Grad-Prof All Races'!W33</f>
        <v>12836</v>
      </c>
      <c r="X33" s="111">
        <f>+'[10]Grad-Prof All Races'!X33</f>
        <v>11893</v>
      </c>
      <c r="Y33" s="111">
        <f>+'[10]Grad-Prof All Races'!Y33</f>
        <v>11141</v>
      </c>
      <c r="Z33" s="111">
        <f>+'[10]Grad-Prof All Races'!Z33</f>
        <v>11057</v>
      </c>
      <c r="AA33" s="123">
        <f>+'[10]Grad-Prof All Races'!AA33</f>
        <v>11832</v>
      </c>
      <c r="AB33" s="123">
        <f>+'[10]Grad-Prof All Races'!AB33</f>
        <v>12172</v>
      </c>
      <c r="AC33" s="123">
        <f>+'[10]Grad-Prof All Races'!AC33</f>
        <v>12265</v>
      </c>
      <c r="AD33" s="123">
        <f>+'[10]Grad-Prof All Races'!AD33</f>
        <v>12125</v>
      </c>
      <c r="AE33" s="123">
        <f>+'[10]Grad-Prof All Races'!AE33</f>
        <v>12153</v>
      </c>
      <c r="AF33" s="123">
        <f>+'[10]Grad-Prof All Races'!AF33</f>
        <v>11771</v>
      </c>
      <c r="AG33" s="123">
        <f>+'[10]Grad-Prof All Races'!AG33</f>
        <v>11596</v>
      </c>
      <c r="AH33" s="123">
        <f>+'[10]Grad-Prof All Races'!AH33</f>
        <v>11721</v>
      </c>
      <c r="AI33" s="123">
        <f>+'[10]Grad-Prof All Races'!AI33</f>
        <v>11560</v>
      </c>
    </row>
    <row r="34" spans="1:35" ht="12.95" customHeight="1">
      <c r="A34" s="1" t="str">
        <f>+'[10]Grad-Prof All Races'!A34</f>
        <v>Oregon</v>
      </c>
      <c r="B34" s="111">
        <f>+'[10]Grad-Prof All Races'!B34</f>
        <v>16719</v>
      </c>
      <c r="C34" s="111">
        <f>+'[10]Grad-Prof All Races'!C34</f>
        <v>17182</v>
      </c>
      <c r="D34" s="111">
        <f>+'[10]Grad-Prof All Races'!D34</f>
        <v>17368</v>
      </c>
      <c r="E34" s="111">
        <f>+'[10]Grad-Prof All Races'!E34</f>
        <v>16068</v>
      </c>
      <c r="F34" s="111">
        <f>+'[10]Grad-Prof All Races'!F34</f>
        <v>15920</v>
      </c>
      <c r="G34" s="111">
        <f>+'[10]Grad-Prof All Races'!G34</f>
        <v>15006</v>
      </c>
      <c r="H34" s="111">
        <f>+'[10]Grad-Prof All Races'!H34</f>
        <v>16569</v>
      </c>
      <c r="I34" s="111">
        <f>+'[10]Grad-Prof All Races'!I34</f>
        <v>17133</v>
      </c>
      <c r="J34" s="111">
        <f>+'[10]Grad-Prof All Races'!J34</f>
        <v>18300</v>
      </c>
      <c r="K34" s="112">
        <f>+'[10]Grad-Prof All Races'!K34</f>
        <v>17873.5</v>
      </c>
      <c r="L34" s="111">
        <f>+'[10]Grad-Prof All Races'!L34</f>
        <v>17447</v>
      </c>
      <c r="M34" s="111">
        <f>+'[10]Grad-Prof All Races'!M34</f>
        <v>15838</v>
      </c>
      <c r="N34" s="111">
        <f>+'[10]Grad-Prof All Races'!N34</f>
        <v>18388</v>
      </c>
      <c r="O34" s="111">
        <f>+'[10]Grad-Prof All Races'!O34</f>
        <v>16480</v>
      </c>
      <c r="P34" s="111">
        <f>+'[10]Grad-Prof All Races'!P34</f>
        <v>17425</v>
      </c>
      <c r="Q34" s="111">
        <f>+'[10]Grad-Prof All Races'!Q34</f>
        <v>15750</v>
      </c>
      <c r="R34" s="111">
        <f>+'[10]Grad-Prof All Races'!R34</f>
        <v>18187</v>
      </c>
      <c r="S34" s="111">
        <f>+'[10]Grad-Prof All Races'!S34</f>
        <v>18288</v>
      </c>
      <c r="T34" s="111">
        <f>+'[10]Grad-Prof All Races'!T34</f>
        <v>24609</v>
      </c>
      <c r="U34" s="111">
        <f>+'[10]Grad-Prof All Races'!U34</f>
        <v>20360</v>
      </c>
      <c r="V34" s="111">
        <f>+'[10]Grad-Prof All Races'!V34</f>
        <v>20698</v>
      </c>
      <c r="W34" s="111">
        <f>+'[10]Grad-Prof All Races'!W34</f>
        <v>21106</v>
      </c>
      <c r="X34" s="111">
        <f>+'[10]Grad-Prof All Races'!X34</f>
        <v>17228</v>
      </c>
      <c r="Y34" s="111">
        <f>+'[10]Grad-Prof All Races'!Y34</f>
        <v>21212</v>
      </c>
      <c r="Z34" s="111">
        <f>+'[10]Grad-Prof All Races'!Z34</f>
        <v>21499</v>
      </c>
      <c r="AA34" s="123">
        <f>+'[10]Grad-Prof All Races'!AA34</f>
        <v>22476</v>
      </c>
      <c r="AB34" s="123">
        <f>+'[10]Grad-Prof All Races'!AB34</f>
        <v>24592</v>
      </c>
      <c r="AC34" s="123">
        <f>+'[10]Grad-Prof All Races'!AC34</f>
        <v>25013</v>
      </c>
      <c r="AD34" s="123">
        <f>+'[10]Grad-Prof All Races'!AD34</f>
        <v>24825</v>
      </c>
      <c r="AE34" s="123">
        <f>+'[10]Grad-Prof All Races'!AE34</f>
        <v>25752</v>
      </c>
      <c r="AF34" s="123">
        <f>+'[10]Grad-Prof All Races'!AF34</f>
        <v>27567</v>
      </c>
      <c r="AG34" s="123">
        <f>+'[10]Grad-Prof All Races'!AG34</f>
        <v>26168</v>
      </c>
      <c r="AH34" s="123">
        <f>+'[10]Grad-Prof All Races'!AH34</f>
        <v>26326</v>
      </c>
      <c r="AI34" s="123">
        <f>+'[10]Grad-Prof All Races'!AI34</f>
        <v>26000</v>
      </c>
    </row>
    <row r="35" spans="1:35" ht="12.95" customHeight="1">
      <c r="A35" s="1" t="str">
        <f>+'[10]Grad-Prof All Races'!A35</f>
        <v>Utah</v>
      </c>
      <c r="B35" s="111">
        <f>+'[10]Grad-Prof All Races'!B35</f>
        <v>7671</v>
      </c>
      <c r="C35" s="111">
        <f>+'[10]Grad-Prof All Races'!C35</f>
        <v>8871</v>
      </c>
      <c r="D35" s="111">
        <f>+'[10]Grad-Prof All Races'!D35</f>
        <v>9101</v>
      </c>
      <c r="E35" s="111">
        <f>+'[10]Grad-Prof All Races'!E35</f>
        <v>8242</v>
      </c>
      <c r="F35" s="111">
        <f>+'[10]Grad-Prof All Races'!F35</f>
        <v>8132</v>
      </c>
      <c r="G35" s="111">
        <f>+'[10]Grad-Prof All Races'!G35</f>
        <v>8196</v>
      </c>
      <c r="H35" s="111">
        <f>+'[10]Grad-Prof All Races'!H35</f>
        <v>9006</v>
      </c>
      <c r="I35" s="111">
        <f>+'[10]Grad-Prof All Races'!I35</f>
        <v>9011</v>
      </c>
      <c r="J35" s="111">
        <f>+'[10]Grad-Prof All Races'!J35</f>
        <v>9026</v>
      </c>
      <c r="K35" s="112">
        <f>+'[10]Grad-Prof All Races'!K35</f>
        <v>10050</v>
      </c>
      <c r="L35" s="111">
        <f>+'[10]Grad-Prof All Races'!L35</f>
        <v>11074</v>
      </c>
      <c r="M35" s="111">
        <f>+'[10]Grad-Prof All Races'!M35</f>
        <v>10160</v>
      </c>
      <c r="N35" s="111">
        <f>+'[10]Grad-Prof All Races'!N35</f>
        <v>11209</v>
      </c>
      <c r="O35" s="111">
        <f>+'[10]Grad-Prof All Races'!O35</f>
        <v>10631</v>
      </c>
      <c r="P35" s="111">
        <f>+'[10]Grad-Prof All Races'!P35</f>
        <v>9277</v>
      </c>
      <c r="Q35" s="111">
        <f>+'[10]Grad-Prof All Races'!Q35</f>
        <v>10349</v>
      </c>
      <c r="R35" s="111">
        <f>+'[10]Grad-Prof All Races'!R35</f>
        <v>11043</v>
      </c>
      <c r="S35" s="111">
        <f>+'[10]Grad-Prof All Races'!S35</f>
        <v>11097</v>
      </c>
      <c r="T35" s="111">
        <f>+'[10]Grad-Prof All Races'!T35</f>
        <v>14331</v>
      </c>
      <c r="U35" s="111">
        <f>+'[10]Grad-Prof All Races'!U35</f>
        <v>12416</v>
      </c>
      <c r="V35" s="111">
        <f>+'[10]Grad-Prof All Races'!V35</f>
        <v>13505</v>
      </c>
      <c r="W35" s="111">
        <f>+'[10]Grad-Prof All Races'!W35</f>
        <v>13866</v>
      </c>
      <c r="X35" s="111">
        <f>+'[10]Grad-Prof All Races'!X35</f>
        <v>12364</v>
      </c>
      <c r="Y35" s="111">
        <f>+'[10]Grad-Prof All Races'!Y35</f>
        <v>15657</v>
      </c>
      <c r="Z35" s="111">
        <f>+'[10]Grad-Prof All Races'!Z35</f>
        <v>16914</v>
      </c>
      <c r="AA35" s="123">
        <f>+'[10]Grad-Prof All Races'!AA35</f>
        <v>18087</v>
      </c>
      <c r="AB35" s="123">
        <f>+'[10]Grad-Prof All Races'!AB35</f>
        <v>19563</v>
      </c>
      <c r="AC35" s="123">
        <f>+'[10]Grad-Prof All Races'!AC35</f>
        <v>14571</v>
      </c>
      <c r="AD35" s="123">
        <f>+'[10]Grad-Prof All Races'!AD35</f>
        <v>14540</v>
      </c>
      <c r="AE35" s="123">
        <f>+'[10]Grad-Prof All Races'!AE35</f>
        <v>14513</v>
      </c>
      <c r="AF35" s="123">
        <f>+'[10]Grad-Prof All Races'!AF35</f>
        <v>14297</v>
      </c>
      <c r="AG35" s="123">
        <f>+'[10]Grad-Prof All Races'!AG35</f>
        <v>14582</v>
      </c>
      <c r="AH35" s="123">
        <f>+'[10]Grad-Prof All Races'!AH35</f>
        <v>15304</v>
      </c>
      <c r="AI35" s="123">
        <f>+'[10]Grad-Prof All Races'!AI35</f>
        <v>15547</v>
      </c>
    </row>
    <row r="36" spans="1:35" ht="12.95" customHeight="1">
      <c r="A36" s="1" t="str">
        <f>+'[10]Grad-Prof All Races'!A36</f>
        <v>Washington</v>
      </c>
      <c r="B36" s="111">
        <f>+'[10]Grad-Prof All Races'!B36</f>
        <v>20788</v>
      </c>
      <c r="C36" s="111">
        <f>+'[10]Grad-Prof All Races'!C36</f>
        <v>21670</v>
      </c>
      <c r="D36" s="111">
        <f>+'[10]Grad-Prof All Races'!D36</f>
        <v>22297</v>
      </c>
      <c r="E36" s="111">
        <f>+'[10]Grad-Prof All Races'!E36</f>
        <v>20479</v>
      </c>
      <c r="F36" s="111">
        <f>+'[10]Grad-Prof All Races'!F36</f>
        <v>19886</v>
      </c>
      <c r="G36" s="111">
        <f>+'[10]Grad-Prof All Races'!G36</f>
        <v>18304</v>
      </c>
      <c r="H36" s="111">
        <f>+'[10]Grad-Prof All Races'!H36</f>
        <v>19223</v>
      </c>
      <c r="I36" s="111">
        <f>+'[10]Grad-Prof All Races'!I36</f>
        <v>20600</v>
      </c>
      <c r="J36" s="111">
        <f>+'[10]Grad-Prof All Races'!J36</f>
        <v>21386</v>
      </c>
      <c r="K36" s="112">
        <f>+'[10]Grad-Prof All Races'!K36</f>
        <v>22082.5</v>
      </c>
      <c r="L36" s="111">
        <f>+'[10]Grad-Prof All Races'!L36</f>
        <v>22779</v>
      </c>
      <c r="M36" s="111">
        <f>+'[10]Grad-Prof All Races'!M36</f>
        <v>21869</v>
      </c>
      <c r="N36" s="111">
        <f>+'[10]Grad-Prof All Races'!N36</f>
        <v>23436</v>
      </c>
      <c r="O36" s="111">
        <f>+'[10]Grad-Prof All Races'!O36</f>
        <v>21672</v>
      </c>
      <c r="P36" s="111">
        <f>+'[10]Grad-Prof All Races'!P36</f>
        <v>22388</v>
      </c>
      <c r="Q36" s="111">
        <f>+'[10]Grad-Prof All Races'!Q36</f>
        <v>24176</v>
      </c>
      <c r="R36" s="111">
        <f>+'[10]Grad-Prof All Races'!R36</f>
        <v>25053</v>
      </c>
      <c r="S36" s="111">
        <f>+'[10]Grad-Prof All Races'!S36</f>
        <v>24515</v>
      </c>
      <c r="T36" s="111">
        <f>+'[10]Grad-Prof All Races'!T36</f>
        <v>30359</v>
      </c>
      <c r="U36" s="111">
        <f>+'[10]Grad-Prof All Races'!U36</f>
        <v>25237</v>
      </c>
      <c r="V36" s="111">
        <f>+'[10]Grad-Prof All Races'!V36</f>
        <v>26071</v>
      </c>
      <c r="W36" s="111">
        <f>+'[10]Grad-Prof All Races'!W36</f>
        <v>26454</v>
      </c>
      <c r="X36" s="111">
        <f>+'[10]Grad-Prof All Races'!X36</f>
        <v>21681</v>
      </c>
      <c r="Y36" s="111">
        <f>+'[10]Grad-Prof All Races'!Y36</f>
        <v>25826</v>
      </c>
      <c r="Z36" s="111">
        <f>+'[10]Grad-Prof All Races'!Z36</f>
        <v>24896</v>
      </c>
      <c r="AA36" s="123">
        <f>+'[10]Grad-Prof All Races'!AA36</f>
        <v>28712</v>
      </c>
      <c r="AB36" s="123">
        <f>+'[10]Grad-Prof All Races'!AB36</f>
        <v>29360</v>
      </c>
      <c r="AC36" s="123">
        <f>+'[10]Grad-Prof All Races'!AC36</f>
        <v>29211</v>
      </c>
      <c r="AD36" s="123">
        <f>+'[10]Grad-Prof All Races'!AD36</f>
        <v>28990</v>
      </c>
      <c r="AE36" s="123">
        <f>+'[10]Grad-Prof All Races'!AE36</f>
        <v>28811</v>
      </c>
      <c r="AF36" s="123">
        <f>+'[10]Grad-Prof All Races'!AF36</f>
        <v>29064</v>
      </c>
      <c r="AG36" s="123">
        <f>+'[10]Grad-Prof All Races'!AG36</f>
        <v>28999</v>
      </c>
      <c r="AH36" s="123">
        <f>+'[10]Grad-Prof All Races'!AH36</f>
        <v>28530</v>
      </c>
      <c r="AI36" s="123">
        <f>+'[10]Grad-Prof All Races'!AI36</f>
        <v>28339</v>
      </c>
    </row>
    <row r="37" spans="1:35" ht="12.95" customHeight="1">
      <c r="A37" s="4" t="str">
        <f>+'[10]Grad-Prof All Races'!A37</f>
        <v>Wyoming</v>
      </c>
      <c r="B37" s="114">
        <f>+'[10]Grad-Prof All Races'!B37</f>
        <v>1733</v>
      </c>
      <c r="C37" s="114">
        <f>+'[10]Grad-Prof All Races'!C37</f>
        <v>2038</v>
      </c>
      <c r="D37" s="114">
        <f>+'[10]Grad-Prof All Races'!D37</f>
        <v>1614</v>
      </c>
      <c r="E37" s="114">
        <f>+'[10]Grad-Prof All Races'!E37</f>
        <v>1740</v>
      </c>
      <c r="F37" s="114">
        <f>+'[10]Grad-Prof All Races'!F37</f>
        <v>1754</v>
      </c>
      <c r="G37" s="114">
        <f>+'[10]Grad-Prof All Races'!G37</f>
        <v>1703</v>
      </c>
      <c r="H37" s="114">
        <f>+'[10]Grad-Prof All Races'!H37</f>
        <v>1601</v>
      </c>
      <c r="I37" s="114">
        <f>+'[10]Grad-Prof All Races'!I37</f>
        <v>2858</v>
      </c>
      <c r="J37" s="114">
        <f>+'[10]Grad-Prof All Races'!J37</f>
        <v>2438</v>
      </c>
      <c r="K37" s="115">
        <f>+'[10]Grad-Prof All Races'!K37</f>
        <v>2546.5</v>
      </c>
      <c r="L37" s="114">
        <f>+'[10]Grad-Prof All Races'!L37</f>
        <v>2655</v>
      </c>
      <c r="M37" s="114">
        <f>+'[10]Grad-Prof All Races'!M37</f>
        <v>2148</v>
      </c>
      <c r="N37" s="114">
        <f>+'[10]Grad-Prof All Races'!N37</f>
        <v>2245</v>
      </c>
      <c r="O37" s="114">
        <f>+'[10]Grad-Prof All Races'!O37</f>
        <v>2138</v>
      </c>
      <c r="P37" s="114">
        <f>+'[10]Grad-Prof All Races'!P37</f>
        <v>2161</v>
      </c>
      <c r="Q37" s="114">
        <f>+'[10]Grad-Prof All Races'!Q37</f>
        <v>1773</v>
      </c>
      <c r="R37" s="114">
        <f>+'[10]Grad-Prof All Races'!R37</f>
        <v>2807</v>
      </c>
      <c r="S37" s="114">
        <f>+'[10]Grad-Prof All Races'!S37</f>
        <v>2955</v>
      </c>
      <c r="T37" s="114">
        <f>+'[10]Grad-Prof All Races'!T37</f>
        <v>3348</v>
      </c>
      <c r="U37" s="114">
        <f>+'[10]Grad-Prof All Races'!U37</f>
        <v>3049</v>
      </c>
      <c r="V37" s="114">
        <f>+'[10]Grad-Prof All Races'!V37</f>
        <v>2927</v>
      </c>
      <c r="W37" s="114">
        <f>+'[10]Grad-Prof All Races'!W37</f>
        <v>2985</v>
      </c>
      <c r="X37" s="114">
        <f>+'[10]Grad-Prof All Races'!X37</f>
        <v>2543</v>
      </c>
      <c r="Y37" s="114">
        <f>+'[10]Grad-Prof All Races'!Y37</f>
        <v>2570</v>
      </c>
      <c r="Z37" s="114">
        <f>+'[10]Grad-Prof All Races'!Z37</f>
        <v>1855</v>
      </c>
      <c r="AA37" s="124">
        <f>+'[10]Grad-Prof All Races'!AA37</f>
        <v>1998</v>
      </c>
      <c r="AB37" s="124">
        <f>+'[10]Grad-Prof All Races'!AB37</f>
        <v>2072</v>
      </c>
      <c r="AC37" s="124">
        <f>+'[10]Grad-Prof All Races'!AC37</f>
        <v>2025</v>
      </c>
      <c r="AD37" s="124">
        <f>+'[10]Grad-Prof All Races'!AD37</f>
        <v>1940</v>
      </c>
      <c r="AE37" s="124">
        <f>+'[10]Grad-Prof All Races'!AE37</f>
        <v>1708</v>
      </c>
      <c r="AF37" s="124">
        <f>+'[10]Grad-Prof All Races'!AF37</f>
        <v>1843</v>
      </c>
      <c r="AG37" s="124">
        <f>+'[10]Grad-Prof All Races'!AG37</f>
        <v>1845</v>
      </c>
      <c r="AH37" s="124">
        <f>+'[10]Grad-Prof All Races'!AH37</f>
        <v>1876</v>
      </c>
      <c r="AI37" s="124">
        <f>+'[10]Grad-Prof All Races'!AI37</f>
        <v>1944</v>
      </c>
    </row>
    <row r="38" spans="1:35" ht="12.95" customHeight="1">
      <c r="A38" s="1" t="str">
        <f>+'[10]Grad-Prof All Races'!A38</f>
        <v>Midwest</v>
      </c>
      <c r="B38" s="109">
        <f>+'[10]Grad-Prof All Races'!B38</f>
        <v>380963</v>
      </c>
      <c r="C38" s="109">
        <f>+'[10]Grad-Prof All Races'!C38</f>
        <v>381782</v>
      </c>
      <c r="D38" s="109">
        <f>+'[10]Grad-Prof All Races'!D38</f>
        <v>388111</v>
      </c>
      <c r="E38" s="109">
        <f>+'[10]Grad-Prof All Races'!E38</f>
        <v>374260</v>
      </c>
      <c r="F38" s="109">
        <f>+'[10]Grad-Prof All Races'!F38</f>
        <v>366324</v>
      </c>
      <c r="G38" s="109">
        <f>+'[10]Grad-Prof All Races'!G38</f>
        <v>382165</v>
      </c>
      <c r="H38" s="109">
        <f>+'[10]Grad-Prof All Races'!H38</f>
        <v>395023</v>
      </c>
      <c r="I38" s="109">
        <f>+'[10]Grad-Prof All Races'!I38</f>
        <v>420760</v>
      </c>
      <c r="J38" s="109">
        <f>+'[10]Grad-Prof All Races'!J38</f>
        <v>432928</v>
      </c>
      <c r="K38" s="109">
        <f>+'[10]Grad-Prof All Races'!K38</f>
        <v>441964</v>
      </c>
      <c r="L38" s="109">
        <f>+'[10]Grad-Prof All Races'!L38</f>
        <v>451000</v>
      </c>
      <c r="M38" s="109">
        <f>+'[10]Grad-Prof All Races'!M38</f>
        <v>430934</v>
      </c>
      <c r="N38" s="109">
        <f>+'[10]Grad-Prof All Races'!N38</f>
        <v>461977</v>
      </c>
      <c r="O38" s="109">
        <f>+'[10]Grad-Prof All Races'!O38</f>
        <v>425391</v>
      </c>
      <c r="P38" s="109">
        <f>+'[10]Grad-Prof All Races'!P38</f>
        <v>433357</v>
      </c>
      <c r="Q38" s="109">
        <f>+'[10]Grad-Prof All Races'!Q38</f>
        <v>401953</v>
      </c>
      <c r="R38" s="109">
        <f>+'[10]Grad-Prof All Races'!R38</f>
        <v>441850</v>
      </c>
      <c r="S38" s="109">
        <f>+'[10]Grad-Prof All Races'!S38</f>
        <v>446944</v>
      </c>
      <c r="T38" s="109">
        <f>+'[10]Grad-Prof All Races'!T38</f>
        <v>605842</v>
      </c>
      <c r="U38" s="109">
        <f>+'[10]Grad-Prof All Races'!U38</f>
        <v>484422</v>
      </c>
      <c r="V38" s="109">
        <f>+'[10]Grad-Prof All Races'!V38</f>
        <v>493559</v>
      </c>
      <c r="W38" s="109">
        <f>+'[10]Grad-Prof All Races'!W38</f>
        <v>506215</v>
      </c>
      <c r="X38" s="109">
        <f>+'[10]Grad-Prof All Races'!X38</f>
        <v>418332</v>
      </c>
      <c r="Y38" s="109">
        <f>+'[10]Grad-Prof All Races'!Y38</f>
        <v>538581</v>
      </c>
      <c r="Z38" s="109">
        <f>+'[10]Grad-Prof All Races'!Z38</f>
        <v>553762</v>
      </c>
      <c r="AA38" s="109">
        <f>+'[10]Grad-Prof All Races'!AA38</f>
        <v>574987</v>
      </c>
      <c r="AB38" s="109">
        <f>+'[10]Grad-Prof All Races'!AB38</f>
        <v>594803</v>
      </c>
      <c r="AC38" s="109">
        <f>+'[10]Grad-Prof All Races'!AC38</f>
        <v>565424</v>
      </c>
      <c r="AD38" s="109">
        <f>+'[10]Grad-Prof All Races'!AD38</f>
        <v>531984</v>
      </c>
      <c r="AE38" s="109">
        <f>+'[10]Grad-Prof All Races'!AE38</f>
        <v>525372</v>
      </c>
      <c r="AF38" s="109">
        <f>+'[10]Grad-Prof All Races'!AF38</f>
        <v>515075</v>
      </c>
      <c r="AG38" s="109">
        <f>+'[10]Grad-Prof All Races'!AG38</f>
        <v>513377</v>
      </c>
      <c r="AH38" s="109">
        <f>+'[10]Grad-Prof All Races'!AH38</f>
        <v>512024</v>
      </c>
      <c r="AI38" s="109">
        <f>+'[10]Grad-Prof All Races'!AI38</f>
        <v>517087</v>
      </c>
    </row>
    <row r="39" spans="1:35" s="26" customFormat="1" ht="12.95" customHeight="1">
      <c r="A39" s="26" t="str">
        <f>+'[10]Grad-Prof All Races'!A39</f>
        <v xml:space="preserve">   as a percent of U.S.</v>
      </c>
      <c r="B39" s="122">
        <f>+'[10]Grad-Prof All Races'!B39</f>
        <v>25.572809368746725</v>
      </c>
      <c r="C39" s="122">
        <f>+'[10]Grad-Prof All Races'!C39</f>
        <v>25.756159034577486</v>
      </c>
      <c r="D39" s="122">
        <f>+'[10]Grad-Prof All Races'!D39</f>
        <v>25.522418780706097</v>
      </c>
      <c r="E39" s="122">
        <f>+'[10]Grad-Prof All Races'!E39</f>
        <v>25.283157037143123</v>
      </c>
      <c r="F39" s="122">
        <f>+'[10]Grad-Prof All Races'!F39</f>
        <v>25.309175926975065</v>
      </c>
      <c r="G39" s="122">
        <f>+'[10]Grad-Prof All Races'!G39</f>
        <v>25.09521558120904</v>
      </c>
      <c r="H39" s="122">
        <f>+'[10]Grad-Prof All Races'!H39</f>
        <v>25.006599458749427</v>
      </c>
      <c r="I39" s="122">
        <f>+'[10]Grad-Prof All Races'!I39</f>
        <v>24.998603795063257</v>
      </c>
      <c r="J39" s="122">
        <f>+'[10]Grad-Prof All Races'!J39</f>
        <v>24.637195376997553</v>
      </c>
      <c r="K39" s="122">
        <f>+'[10]Grad-Prof All Races'!K39</f>
        <v>24.654687714857026</v>
      </c>
      <c r="L39" s="122">
        <f>+'[10]Grad-Prof All Races'!L39</f>
        <v>24.671502499972647</v>
      </c>
      <c r="M39" s="122">
        <f>+'[10]Grad-Prof All Races'!M39</f>
        <v>24.753788455385521</v>
      </c>
      <c r="N39" s="122">
        <f>+'[10]Grad-Prof All Races'!N39</f>
        <v>25.007260315534801</v>
      </c>
      <c r="O39" s="122">
        <f>+'[10]Grad-Prof All Races'!O39</f>
        <v>24.901291276929406</v>
      </c>
      <c r="P39" s="122">
        <f>+'[10]Grad-Prof All Races'!P39</f>
        <v>24.810553145882665</v>
      </c>
      <c r="Q39" s="122">
        <f>+'[10]Grad-Prof All Races'!Q39</f>
        <v>25.000217689038053</v>
      </c>
      <c r="R39" s="122">
        <f>+'[10]Grad-Prof All Races'!R39</f>
        <v>24.892298626458906</v>
      </c>
      <c r="S39" s="122">
        <f>+'[10]Grad-Prof All Races'!S39</f>
        <v>25.232327395183805</v>
      </c>
      <c r="T39" s="122">
        <f>+'[10]Grad-Prof All Races'!T39</f>
        <v>25.301124314373702</v>
      </c>
      <c r="U39" s="122">
        <f>+'[10]Grad-Prof All Races'!U39</f>
        <v>25.055938825734653</v>
      </c>
      <c r="V39" s="122">
        <f>+'[10]Grad-Prof All Races'!V39</f>
        <v>24.920111180395494</v>
      </c>
      <c r="W39" s="122">
        <f>+'[10]Grad-Prof All Races'!W39</f>
        <v>25.248474637307083</v>
      </c>
      <c r="X39" s="122">
        <f>+'[10]Grad-Prof All Races'!X39</f>
        <v>25.124426365476886</v>
      </c>
      <c r="Y39" s="122">
        <f>+'[10]Grad-Prof All Races'!Y39</f>
        <v>26.018254966637876</v>
      </c>
      <c r="Z39" s="122">
        <f>+'[10]Grad-Prof All Races'!Z39</f>
        <v>25.89663549784764</v>
      </c>
      <c r="AA39" s="122">
        <f>+'[10]Grad-Prof All Races'!AA39</f>
        <v>25.73027528437072</v>
      </c>
      <c r="AB39" s="122">
        <f>+'[10]Grad-Prof All Races'!AB39</f>
        <v>25.836994062473256</v>
      </c>
      <c r="AC39" s="122">
        <f>+'[10]Grad-Prof All Races'!AC39</f>
        <v>25.336805233481702</v>
      </c>
      <c r="AD39" s="122">
        <f>+'[10]Grad-Prof All Races'!AD39</f>
        <v>23.977273188230409</v>
      </c>
      <c r="AE39" s="122">
        <f>+'[10]Grad-Prof All Races'!AE39</f>
        <v>23.928979885194895</v>
      </c>
      <c r="AF39" s="122">
        <f>+'[10]Grad-Prof All Races'!AF39</f>
        <v>23.577823410880107</v>
      </c>
      <c r="AG39" s="122">
        <f>+'[10]Grad-Prof All Races'!AG39</f>
        <v>23.550494770629282</v>
      </c>
      <c r="AH39" s="122">
        <f>+'[10]Grad-Prof All Races'!AH39</f>
        <v>23.229081083386223</v>
      </c>
      <c r="AI39" s="122">
        <f>+'[10]Grad-Prof All Races'!AI39</f>
        <v>22.957014119074024</v>
      </c>
    </row>
    <row r="40" spans="1:35" ht="12.95" customHeight="1">
      <c r="A40" s="1" t="str">
        <f>+'[10]Grad-Prof All Races'!A40</f>
        <v>Illinois</v>
      </c>
      <c r="B40" s="111">
        <f>+'[10]Grad-Prof All Races'!B40</f>
        <v>83394</v>
      </c>
      <c r="C40" s="111">
        <f>+'[10]Grad-Prof All Races'!C40</f>
        <v>82866</v>
      </c>
      <c r="D40" s="111">
        <f>+'[10]Grad-Prof All Races'!D40</f>
        <v>86031</v>
      </c>
      <c r="E40" s="111">
        <f>+'[10]Grad-Prof All Races'!E40</f>
        <v>83290</v>
      </c>
      <c r="F40" s="111">
        <f>+'[10]Grad-Prof All Races'!F40</f>
        <v>81697</v>
      </c>
      <c r="G40" s="111">
        <f>+'[10]Grad-Prof All Races'!G40</f>
        <v>85049</v>
      </c>
      <c r="H40" s="111">
        <f>+'[10]Grad-Prof All Races'!H40</f>
        <v>88806</v>
      </c>
      <c r="I40" s="111">
        <f>+'[10]Grad-Prof All Races'!I40</f>
        <v>95712</v>
      </c>
      <c r="J40" s="111">
        <f>+'[10]Grad-Prof All Races'!J40</f>
        <v>100339</v>
      </c>
      <c r="K40" s="112">
        <f>+'[10]Grad-Prof All Races'!K40</f>
        <v>102312.5</v>
      </c>
      <c r="L40" s="111">
        <f>+'[10]Grad-Prof All Races'!L40</f>
        <v>104286</v>
      </c>
      <c r="M40" s="111">
        <f>+'[10]Grad-Prof All Races'!M40</f>
        <v>102006</v>
      </c>
      <c r="N40" s="111">
        <f>+'[10]Grad-Prof All Races'!N40</f>
        <v>108844</v>
      </c>
      <c r="O40" s="111">
        <f>+'[10]Grad-Prof All Races'!O40</f>
        <v>96981</v>
      </c>
      <c r="P40" s="111">
        <f>+'[10]Grad-Prof All Races'!P40</f>
        <v>97336</v>
      </c>
      <c r="Q40" s="111">
        <f>+'[10]Grad-Prof All Races'!Q40</f>
        <v>90760</v>
      </c>
      <c r="R40" s="111">
        <f>+'[10]Grad-Prof All Races'!R40</f>
        <v>100437</v>
      </c>
      <c r="S40" s="111">
        <f>+'[10]Grad-Prof All Races'!S40</f>
        <v>99064</v>
      </c>
      <c r="T40" s="111">
        <f>+'[10]Grad-Prof All Races'!T40</f>
        <v>136727</v>
      </c>
      <c r="U40" s="111">
        <f>+'[10]Grad-Prof All Races'!U40</f>
        <v>105346</v>
      </c>
      <c r="V40" s="111">
        <f>+'[10]Grad-Prof All Races'!V40</f>
        <v>105747</v>
      </c>
      <c r="W40" s="111">
        <f>+'[10]Grad-Prof All Races'!W40</f>
        <v>110425</v>
      </c>
      <c r="X40" s="111">
        <f>+'[10]Grad-Prof All Races'!X40</f>
        <v>93484</v>
      </c>
      <c r="Y40" s="111">
        <f>+'[10]Grad-Prof All Races'!Y40</f>
        <v>113773</v>
      </c>
      <c r="Z40" s="111">
        <f>+'[10]Grad-Prof All Races'!Z40</f>
        <v>116427</v>
      </c>
      <c r="AA40" s="123">
        <f>+'[10]Grad-Prof All Races'!AA40</f>
        <v>119400</v>
      </c>
      <c r="AB40" s="123">
        <f>+'[10]Grad-Prof All Races'!AB40</f>
        <v>122913</v>
      </c>
      <c r="AC40" s="123">
        <f>+'[10]Grad-Prof All Races'!AC40</f>
        <v>123318</v>
      </c>
      <c r="AD40" s="123">
        <f>+'[10]Grad-Prof All Races'!AD40</f>
        <v>119982</v>
      </c>
      <c r="AE40" s="123">
        <f>+'[10]Grad-Prof All Races'!AE40</f>
        <v>115286</v>
      </c>
      <c r="AF40" s="123">
        <f>+'[10]Grad-Prof All Races'!AF40</f>
        <v>113874</v>
      </c>
      <c r="AG40" s="123">
        <f>+'[10]Grad-Prof All Races'!AG40</f>
        <v>115053</v>
      </c>
      <c r="AH40" s="123">
        <f>+'[10]Grad-Prof All Races'!AH40</f>
        <v>114748</v>
      </c>
      <c r="AI40" s="123">
        <f>+'[10]Grad-Prof All Races'!AI40</f>
        <v>117041</v>
      </c>
    </row>
    <row r="41" spans="1:35" ht="12.95" customHeight="1">
      <c r="A41" s="1" t="str">
        <f>+'[10]Grad-Prof All Races'!A41</f>
        <v>Indiana</v>
      </c>
      <c r="B41" s="111">
        <f>+'[10]Grad-Prof All Races'!B41</f>
        <v>37290</v>
      </c>
      <c r="C41" s="111">
        <f>+'[10]Grad-Prof All Races'!C41</f>
        <v>34741</v>
      </c>
      <c r="D41" s="111">
        <f>+'[10]Grad-Prof All Races'!D41</f>
        <v>33941</v>
      </c>
      <c r="E41" s="111">
        <f>+'[10]Grad-Prof All Races'!E41</f>
        <v>31985</v>
      </c>
      <c r="F41" s="111">
        <f>+'[10]Grad-Prof All Races'!F41</f>
        <v>29609</v>
      </c>
      <c r="G41" s="111">
        <f>+'[10]Grad-Prof All Races'!G41</f>
        <v>31495</v>
      </c>
      <c r="H41" s="111">
        <f>+'[10]Grad-Prof All Races'!H41</f>
        <v>32440</v>
      </c>
      <c r="I41" s="111">
        <f>+'[10]Grad-Prof All Races'!I41</f>
        <v>32668</v>
      </c>
      <c r="J41" s="111">
        <f>+'[10]Grad-Prof All Races'!J41</f>
        <v>33853</v>
      </c>
      <c r="K41" s="112">
        <f>+'[10]Grad-Prof All Races'!K41</f>
        <v>34363</v>
      </c>
      <c r="L41" s="111">
        <f>+'[10]Grad-Prof All Races'!L41</f>
        <v>34873</v>
      </c>
      <c r="M41" s="111">
        <f>+'[10]Grad-Prof All Races'!M41</f>
        <v>33981</v>
      </c>
      <c r="N41" s="111">
        <f>+'[10]Grad-Prof All Races'!N41</f>
        <v>34739</v>
      </c>
      <c r="O41" s="111">
        <f>+'[10]Grad-Prof All Races'!O41</f>
        <v>33796</v>
      </c>
      <c r="P41" s="111">
        <f>+'[10]Grad-Prof All Races'!P41</f>
        <v>34005</v>
      </c>
      <c r="Q41" s="111">
        <f>+'[10]Grad-Prof All Races'!Q41</f>
        <v>29126</v>
      </c>
      <c r="R41" s="111">
        <f>+'[10]Grad-Prof All Races'!R41</f>
        <v>34096</v>
      </c>
      <c r="S41" s="111">
        <f>+'[10]Grad-Prof All Races'!S41</f>
        <v>35077</v>
      </c>
      <c r="T41" s="111">
        <f>+'[10]Grad-Prof All Races'!T41</f>
        <v>50889</v>
      </c>
      <c r="U41" s="111">
        <f>+'[10]Grad-Prof All Races'!U41</f>
        <v>38594</v>
      </c>
      <c r="V41" s="111">
        <f>+'[10]Grad-Prof All Races'!V41</f>
        <v>39427</v>
      </c>
      <c r="W41" s="111">
        <f>+'[10]Grad-Prof All Races'!W41</f>
        <v>40053</v>
      </c>
      <c r="X41" s="111">
        <f>+'[10]Grad-Prof All Races'!X41</f>
        <v>34501</v>
      </c>
      <c r="Y41" s="111">
        <f>+'[10]Grad-Prof All Races'!Y41</f>
        <v>41654</v>
      </c>
      <c r="Z41" s="111">
        <f>+'[10]Grad-Prof All Races'!Z41</f>
        <v>42367</v>
      </c>
      <c r="AA41" s="123">
        <f>+'[10]Grad-Prof All Races'!AA41</f>
        <v>43326</v>
      </c>
      <c r="AB41" s="123">
        <f>+'[10]Grad-Prof All Races'!AB41</f>
        <v>43965</v>
      </c>
      <c r="AC41" s="123">
        <f>+'[10]Grad-Prof All Races'!AC41</f>
        <v>44540</v>
      </c>
      <c r="AD41" s="123">
        <f>+'[10]Grad-Prof All Races'!AD41</f>
        <v>43448</v>
      </c>
      <c r="AE41" s="123">
        <f>+'[10]Grad-Prof All Races'!AE41</f>
        <v>42469</v>
      </c>
      <c r="AF41" s="123">
        <f>+'[10]Grad-Prof All Races'!AF41</f>
        <v>42980</v>
      </c>
      <c r="AG41" s="123">
        <f>+'[10]Grad-Prof All Races'!AG41</f>
        <v>44556</v>
      </c>
      <c r="AH41" s="123">
        <f>+'[10]Grad-Prof All Races'!AH41</f>
        <v>45718</v>
      </c>
      <c r="AI41" s="123">
        <f>+'[10]Grad-Prof All Races'!AI41</f>
        <v>46996</v>
      </c>
    </row>
    <row r="42" spans="1:35" ht="12.95" customHeight="1">
      <c r="A42" s="1" t="str">
        <f>+'[10]Grad-Prof All Races'!A42</f>
        <v>Iowa</v>
      </c>
      <c r="B42" s="111">
        <f>+'[10]Grad-Prof All Races'!B42</f>
        <v>17635</v>
      </c>
      <c r="C42" s="111">
        <f>+'[10]Grad-Prof All Races'!C42</f>
        <v>18287</v>
      </c>
      <c r="D42" s="111">
        <f>+'[10]Grad-Prof All Races'!D42</f>
        <v>18693</v>
      </c>
      <c r="E42" s="111">
        <f>+'[10]Grad-Prof All Races'!E42</f>
        <v>18514</v>
      </c>
      <c r="F42" s="111">
        <f>+'[10]Grad-Prof All Races'!F42</f>
        <v>17720</v>
      </c>
      <c r="G42" s="111">
        <f>+'[10]Grad-Prof All Races'!G42</f>
        <v>18839</v>
      </c>
      <c r="H42" s="111">
        <f>+'[10]Grad-Prof All Races'!H42</f>
        <v>20299</v>
      </c>
      <c r="I42" s="111">
        <f>+'[10]Grad-Prof All Races'!I42</f>
        <v>22214</v>
      </c>
      <c r="J42" s="111">
        <f>+'[10]Grad-Prof All Races'!J42</f>
        <v>19268</v>
      </c>
      <c r="K42" s="112">
        <f>+'[10]Grad-Prof All Races'!K42</f>
        <v>19719</v>
      </c>
      <c r="L42" s="111">
        <f>+'[10]Grad-Prof All Races'!L42</f>
        <v>20170</v>
      </c>
      <c r="M42" s="111">
        <f>+'[10]Grad-Prof All Races'!M42</f>
        <v>18532</v>
      </c>
      <c r="N42" s="111">
        <f>+'[10]Grad-Prof All Races'!N42</f>
        <v>19572</v>
      </c>
      <c r="O42" s="111">
        <f>+'[10]Grad-Prof All Races'!O42</f>
        <v>18460</v>
      </c>
      <c r="P42" s="111">
        <f>+'[10]Grad-Prof All Races'!P42</f>
        <v>18363</v>
      </c>
      <c r="Q42" s="111">
        <f>+'[10]Grad-Prof All Races'!Q42</f>
        <v>17249</v>
      </c>
      <c r="R42" s="111">
        <f>+'[10]Grad-Prof All Races'!R42</f>
        <v>18440</v>
      </c>
      <c r="S42" s="111">
        <f>+'[10]Grad-Prof All Races'!S42</f>
        <v>18936</v>
      </c>
      <c r="T42" s="111">
        <f>+'[10]Grad-Prof All Races'!T42</f>
        <v>26406</v>
      </c>
      <c r="U42" s="111">
        <f>+'[10]Grad-Prof All Races'!U42</f>
        <v>18974</v>
      </c>
      <c r="V42" s="111">
        <f>+'[10]Grad-Prof All Races'!V42</f>
        <v>18031</v>
      </c>
      <c r="W42" s="111">
        <f>+'[10]Grad-Prof All Races'!W42</f>
        <v>18225</v>
      </c>
      <c r="X42" s="111">
        <f>+'[10]Grad-Prof All Races'!X42</f>
        <v>11961</v>
      </c>
      <c r="Y42" s="111">
        <f>+'[10]Grad-Prof All Races'!Y42</f>
        <v>19769</v>
      </c>
      <c r="Z42" s="111">
        <f>+'[10]Grad-Prof All Races'!Z42</f>
        <v>21890</v>
      </c>
      <c r="AA42" s="123">
        <f>+'[10]Grad-Prof All Races'!AA42</f>
        <v>24166</v>
      </c>
      <c r="AB42" s="123">
        <f>+'[10]Grad-Prof All Races'!AB42</f>
        <v>26793</v>
      </c>
      <c r="AC42" s="123">
        <f>+'[10]Grad-Prof All Races'!AC42</f>
        <v>32553</v>
      </c>
      <c r="AD42" s="123">
        <f>+'[10]Grad-Prof All Races'!AD42</f>
        <v>35919</v>
      </c>
      <c r="AE42" s="123">
        <f>+'[10]Grad-Prof All Races'!AE42</f>
        <v>37977</v>
      </c>
      <c r="AF42" s="123">
        <f>+'[10]Grad-Prof All Races'!AF42</f>
        <v>31491</v>
      </c>
      <c r="AG42" s="123">
        <f>+'[10]Grad-Prof All Races'!AG42</f>
        <v>31034</v>
      </c>
      <c r="AH42" s="123">
        <f>+'[10]Grad-Prof All Races'!AH42</f>
        <v>30310</v>
      </c>
      <c r="AI42" s="123">
        <f>+'[10]Grad-Prof All Races'!AI42</f>
        <v>30035</v>
      </c>
    </row>
    <row r="43" spans="1:35" ht="12.95" customHeight="1">
      <c r="A43" s="1" t="str">
        <f>+'[10]Grad-Prof All Races'!A43</f>
        <v>Kansas</v>
      </c>
      <c r="B43" s="111">
        <f>+'[10]Grad-Prof All Races'!B43</f>
        <v>18713</v>
      </c>
      <c r="C43" s="111">
        <f>+'[10]Grad-Prof All Races'!C43</f>
        <v>20397</v>
      </c>
      <c r="D43" s="111">
        <f>+'[10]Grad-Prof All Races'!D43</f>
        <v>21443</v>
      </c>
      <c r="E43" s="111">
        <f>+'[10]Grad-Prof All Races'!E43</f>
        <v>21592</v>
      </c>
      <c r="F43" s="111">
        <f>+'[10]Grad-Prof All Races'!F43</f>
        <v>19911</v>
      </c>
      <c r="G43" s="111">
        <f>+'[10]Grad-Prof All Races'!G43</f>
        <v>19572</v>
      </c>
      <c r="H43" s="111">
        <f>+'[10]Grad-Prof All Races'!H43</f>
        <v>20568</v>
      </c>
      <c r="I43" s="111">
        <f>+'[10]Grad-Prof All Races'!I43</f>
        <v>20702</v>
      </c>
      <c r="J43" s="111">
        <f>+'[10]Grad-Prof All Races'!J43</f>
        <v>20259</v>
      </c>
      <c r="K43" s="112">
        <f>+'[10]Grad-Prof All Races'!K43</f>
        <v>20736.5</v>
      </c>
      <c r="L43" s="111">
        <f>+'[10]Grad-Prof All Races'!L43</f>
        <v>21214</v>
      </c>
      <c r="M43" s="111">
        <f>+'[10]Grad-Prof All Races'!M43</f>
        <v>17001</v>
      </c>
      <c r="N43" s="111">
        <f>+'[10]Grad-Prof All Races'!N43</f>
        <v>20873</v>
      </c>
      <c r="O43" s="111">
        <f>+'[10]Grad-Prof All Races'!O43</f>
        <v>18118</v>
      </c>
      <c r="P43" s="111">
        <f>+'[10]Grad-Prof All Races'!P43</f>
        <v>18654</v>
      </c>
      <c r="Q43" s="111">
        <f>+'[10]Grad-Prof All Races'!Q43</f>
        <v>16012</v>
      </c>
      <c r="R43" s="111">
        <f>+'[10]Grad-Prof All Races'!R43</f>
        <v>18652</v>
      </c>
      <c r="S43" s="111">
        <f>+'[10]Grad-Prof All Races'!S43</f>
        <v>18352</v>
      </c>
      <c r="T43" s="111">
        <f>+'[10]Grad-Prof All Races'!T43</f>
        <v>24293</v>
      </c>
      <c r="U43" s="111">
        <f>+'[10]Grad-Prof All Races'!U43</f>
        <v>19063</v>
      </c>
      <c r="V43" s="111">
        <f>+'[10]Grad-Prof All Races'!V43</f>
        <v>18629</v>
      </c>
      <c r="W43" s="111">
        <f>+'[10]Grad-Prof All Races'!W43</f>
        <v>18988</v>
      </c>
      <c r="X43" s="111">
        <f>+'[10]Grad-Prof All Races'!X43</f>
        <v>17453</v>
      </c>
      <c r="Y43" s="111">
        <f>+'[10]Grad-Prof All Races'!Y43</f>
        <v>21102</v>
      </c>
      <c r="Z43" s="111">
        <f>+'[10]Grad-Prof All Races'!Z43</f>
        <v>21214</v>
      </c>
      <c r="AA43" s="123">
        <f>+'[10]Grad-Prof All Races'!AA43</f>
        <v>21234</v>
      </c>
      <c r="AB43" s="123">
        <f>+'[10]Grad-Prof All Races'!AB43</f>
        <v>22124</v>
      </c>
      <c r="AC43" s="123">
        <f>+'[10]Grad-Prof All Races'!AC43</f>
        <v>22193</v>
      </c>
      <c r="AD43" s="123">
        <f>+'[10]Grad-Prof All Races'!AD43</f>
        <v>21660</v>
      </c>
      <c r="AE43" s="123">
        <f>+'[10]Grad-Prof All Races'!AE43</f>
        <v>21544</v>
      </c>
      <c r="AF43" s="123">
        <f>+'[10]Grad-Prof All Races'!AF43</f>
        <v>21912</v>
      </c>
      <c r="AG43" s="123">
        <f>+'[10]Grad-Prof All Races'!AG43</f>
        <v>21729</v>
      </c>
      <c r="AH43" s="123">
        <f>+'[10]Grad-Prof All Races'!AH43</f>
        <v>21509</v>
      </c>
      <c r="AI43" s="123">
        <f>+'[10]Grad-Prof All Races'!AI43</f>
        <v>21514</v>
      </c>
    </row>
    <row r="44" spans="1:35" ht="12.95" customHeight="1">
      <c r="A44" s="1" t="str">
        <f>+'[10]Grad-Prof All Races'!A44</f>
        <v>Michigan</v>
      </c>
      <c r="B44" s="111">
        <f>+'[10]Grad-Prof All Races'!B44</f>
        <v>60796</v>
      </c>
      <c r="C44" s="111">
        <f>+'[10]Grad-Prof All Races'!C44</f>
        <v>58710</v>
      </c>
      <c r="D44" s="111">
        <f>+'[10]Grad-Prof All Races'!D44</f>
        <v>57603</v>
      </c>
      <c r="E44" s="111">
        <f>+'[10]Grad-Prof All Races'!E44</f>
        <v>52144</v>
      </c>
      <c r="F44" s="111">
        <f>+'[10]Grad-Prof All Races'!F44</f>
        <v>51616</v>
      </c>
      <c r="G44" s="111">
        <f>+'[10]Grad-Prof All Races'!G44</f>
        <v>55841</v>
      </c>
      <c r="H44" s="111">
        <f>+'[10]Grad-Prof All Races'!H44</f>
        <v>58117</v>
      </c>
      <c r="I44" s="111">
        <f>+'[10]Grad-Prof All Races'!I44</f>
        <v>61333</v>
      </c>
      <c r="J44" s="111">
        <f>+'[10]Grad-Prof All Races'!J44</f>
        <v>62413</v>
      </c>
      <c r="K44" s="112">
        <f>+'[10]Grad-Prof All Races'!K44</f>
        <v>65653.5</v>
      </c>
      <c r="L44" s="111">
        <f>+'[10]Grad-Prof All Races'!L44</f>
        <v>68894</v>
      </c>
      <c r="M44" s="111">
        <f>+'[10]Grad-Prof All Races'!M44</f>
        <v>65693</v>
      </c>
      <c r="N44" s="111">
        <f>+'[10]Grad-Prof All Races'!N44</f>
        <v>70536</v>
      </c>
      <c r="O44" s="111">
        <f>+'[10]Grad-Prof All Races'!O44</f>
        <v>67863</v>
      </c>
      <c r="P44" s="111">
        <f>+'[10]Grad-Prof All Races'!P44</f>
        <v>70540</v>
      </c>
      <c r="Q44" s="111">
        <f>+'[10]Grad-Prof All Races'!Q44</f>
        <v>65550</v>
      </c>
      <c r="R44" s="111">
        <f>+'[10]Grad-Prof All Races'!R44</f>
        <v>72828</v>
      </c>
      <c r="S44" s="111">
        <f>+'[10]Grad-Prof All Races'!S44</f>
        <v>72173</v>
      </c>
      <c r="T44" s="111">
        <f>+'[10]Grad-Prof All Races'!T44</f>
        <v>99183</v>
      </c>
      <c r="U44" s="111">
        <f>+'[10]Grad-Prof All Races'!U44</f>
        <v>74609</v>
      </c>
      <c r="V44" s="111">
        <f>+'[10]Grad-Prof All Races'!V44</f>
        <v>75358</v>
      </c>
      <c r="W44" s="111">
        <f>+'[10]Grad-Prof All Races'!W44</f>
        <v>74010</v>
      </c>
      <c r="X44" s="111">
        <f>+'[10]Grad-Prof All Races'!X44</f>
        <v>60617</v>
      </c>
      <c r="Y44" s="111">
        <f>+'[10]Grad-Prof All Races'!Y44</f>
        <v>73728</v>
      </c>
      <c r="Z44" s="111">
        <f>+'[10]Grad-Prof All Races'!Z44</f>
        <v>73294</v>
      </c>
      <c r="AA44" s="123">
        <f>+'[10]Grad-Prof All Races'!AA44</f>
        <v>73632</v>
      </c>
      <c r="AB44" s="123">
        <f>+'[10]Grad-Prof All Races'!AB44</f>
        <v>74850</v>
      </c>
      <c r="AC44" s="123">
        <f>+'[10]Grad-Prof All Races'!AC44</f>
        <v>74052</v>
      </c>
      <c r="AD44" s="123">
        <f>+'[10]Grad-Prof All Races'!AD44</f>
        <v>71164</v>
      </c>
      <c r="AE44" s="123">
        <f>+'[10]Grad-Prof All Races'!AE44</f>
        <v>68508</v>
      </c>
      <c r="AF44" s="123">
        <f>+'[10]Grad-Prof All Races'!AF44</f>
        <v>66469</v>
      </c>
      <c r="AG44" s="123">
        <f>+'[10]Grad-Prof All Races'!AG44</f>
        <v>64864</v>
      </c>
      <c r="AH44" s="123">
        <f>+'[10]Grad-Prof All Races'!AH44</f>
        <v>63665</v>
      </c>
      <c r="AI44" s="123">
        <f>+'[10]Grad-Prof All Races'!AI44</f>
        <v>63205</v>
      </c>
    </row>
    <row r="45" spans="1:35" ht="12.95" customHeight="1">
      <c r="A45" s="1" t="str">
        <f>+'[10]Grad-Prof All Races'!A45</f>
        <v>Minnesota</v>
      </c>
      <c r="B45" s="111">
        <f>+'[10]Grad-Prof All Races'!B45</f>
        <v>27360</v>
      </c>
      <c r="C45" s="111">
        <f>+'[10]Grad-Prof All Races'!C45</f>
        <v>25512</v>
      </c>
      <c r="D45" s="111">
        <f>+'[10]Grad-Prof All Races'!D45</f>
        <v>24889</v>
      </c>
      <c r="E45" s="111">
        <f>+'[10]Grad-Prof All Races'!E45</f>
        <v>24381</v>
      </c>
      <c r="F45" s="111">
        <f>+'[10]Grad-Prof All Races'!F45</f>
        <v>22912</v>
      </c>
      <c r="G45" s="111">
        <f>+'[10]Grad-Prof All Races'!G45</f>
        <v>25907</v>
      </c>
      <c r="H45" s="111">
        <f>+'[10]Grad-Prof All Races'!H45</f>
        <v>28084</v>
      </c>
      <c r="I45" s="111">
        <f>+'[10]Grad-Prof All Races'!I45</f>
        <v>28430</v>
      </c>
      <c r="J45" s="111">
        <f>+'[10]Grad-Prof All Races'!J45</f>
        <v>33245</v>
      </c>
      <c r="K45" s="112">
        <f>+'[10]Grad-Prof All Races'!K45</f>
        <v>34241</v>
      </c>
      <c r="L45" s="111">
        <f>+'[10]Grad-Prof All Races'!L45</f>
        <v>35237</v>
      </c>
      <c r="M45" s="111">
        <f>+'[10]Grad-Prof All Races'!M45</f>
        <v>34237</v>
      </c>
      <c r="N45" s="111">
        <f>+'[10]Grad-Prof All Races'!N45</f>
        <v>38248</v>
      </c>
      <c r="O45" s="111">
        <f>+'[10]Grad-Prof All Races'!O45</f>
        <v>31296</v>
      </c>
      <c r="P45" s="111">
        <f>+'[10]Grad-Prof All Races'!P45</f>
        <v>32377</v>
      </c>
      <c r="Q45" s="111">
        <f>+'[10]Grad-Prof All Races'!Q45</f>
        <v>33314</v>
      </c>
      <c r="R45" s="111">
        <f>+'[10]Grad-Prof All Races'!R45</f>
        <v>31678</v>
      </c>
      <c r="S45" s="111">
        <f>+'[10]Grad-Prof All Races'!S45</f>
        <v>33682</v>
      </c>
      <c r="T45" s="111">
        <f>+'[10]Grad-Prof All Races'!T45</f>
        <v>47346</v>
      </c>
      <c r="U45" s="111">
        <f>+'[10]Grad-Prof All Races'!U45</f>
        <v>44290</v>
      </c>
      <c r="V45" s="111">
        <f>+'[10]Grad-Prof All Races'!V45</f>
        <v>50930</v>
      </c>
      <c r="W45" s="111">
        <f>+'[10]Grad-Prof All Races'!W45</f>
        <v>56900</v>
      </c>
      <c r="X45" s="111">
        <f>+'[10]Grad-Prof All Races'!X45</f>
        <v>41689</v>
      </c>
      <c r="Y45" s="111">
        <f>+'[10]Grad-Prof All Races'!Y45</f>
        <v>74556</v>
      </c>
      <c r="Z45" s="111">
        <f>+'[10]Grad-Prof All Races'!Z45</f>
        <v>81376</v>
      </c>
      <c r="AA45" s="123">
        <f>+'[10]Grad-Prof All Races'!AA45</f>
        <v>89555</v>
      </c>
      <c r="AB45" s="123">
        <f>+'[10]Grad-Prof All Races'!AB45</f>
        <v>96460</v>
      </c>
      <c r="AC45" s="123">
        <f>+'[10]Grad-Prof All Races'!AC45</f>
        <v>60932</v>
      </c>
      <c r="AD45" s="123">
        <f>+'[10]Grad-Prof All Races'!AD45</f>
        <v>36696</v>
      </c>
      <c r="AE45" s="123">
        <f>+'[10]Grad-Prof All Races'!AE45</f>
        <v>35967</v>
      </c>
      <c r="AF45" s="123">
        <f>+'[10]Grad-Prof All Races'!AF45</f>
        <v>35984</v>
      </c>
      <c r="AG45" s="123">
        <f>+'[10]Grad-Prof All Races'!AG45</f>
        <v>36602</v>
      </c>
      <c r="AH45" s="123">
        <f>+'[10]Grad-Prof All Races'!AH45</f>
        <v>35824</v>
      </c>
      <c r="AI45" s="123">
        <f>+'[10]Grad-Prof All Races'!AI45</f>
        <v>37103</v>
      </c>
    </row>
    <row r="46" spans="1:35" ht="12.95" customHeight="1">
      <c r="A46" s="1" t="str">
        <f>+'[10]Grad-Prof All Races'!A46</f>
        <v>Missouri</v>
      </c>
      <c r="B46" s="111">
        <f>+'[10]Grad-Prof All Races'!B46</f>
        <v>33366</v>
      </c>
      <c r="C46" s="111">
        <f>+'[10]Grad-Prof All Races'!C46</f>
        <v>34501</v>
      </c>
      <c r="D46" s="111">
        <f>+'[10]Grad-Prof All Races'!D46</f>
        <v>34514</v>
      </c>
      <c r="E46" s="111">
        <f>+'[10]Grad-Prof All Races'!E46</f>
        <v>34373</v>
      </c>
      <c r="F46" s="111">
        <f>+'[10]Grad-Prof All Races'!F46</f>
        <v>33926</v>
      </c>
      <c r="G46" s="111">
        <f>+'[10]Grad-Prof All Races'!G46</f>
        <v>36416</v>
      </c>
      <c r="H46" s="111">
        <f>+'[10]Grad-Prof All Races'!H46</f>
        <v>38602</v>
      </c>
      <c r="I46" s="111">
        <f>+'[10]Grad-Prof All Races'!I46</f>
        <v>41256</v>
      </c>
      <c r="J46" s="111">
        <f>+'[10]Grad-Prof All Races'!J46</f>
        <v>41095</v>
      </c>
      <c r="K46" s="112">
        <f>+'[10]Grad-Prof All Races'!K46</f>
        <v>41770.5</v>
      </c>
      <c r="L46" s="111">
        <f>+'[10]Grad-Prof All Races'!L46</f>
        <v>42446</v>
      </c>
      <c r="M46" s="111">
        <f>+'[10]Grad-Prof All Races'!M46</f>
        <v>43653</v>
      </c>
      <c r="N46" s="111">
        <f>+'[10]Grad-Prof All Races'!N46</f>
        <v>46107</v>
      </c>
      <c r="O46" s="111">
        <f>+'[10]Grad-Prof All Races'!O46</f>
        <v>44677</v>
      </c>
      <c r="P46" s="111">
        <f>+'[10]Grad-Prof All Races'!P46</f>
        <v>46858</v>
      </c>
      <c r="Q46" s="111">
        <f>+'[10]Grad-Prof All Races'!Q46</f>
        <v>45600</v>
      </c>
      <c r="R46" s="111">
        <f>+'[10]Grad-Prof All Races'!R46</f>
        <v>47837</v>
      </c>
      <c r="S46" s="111">
        <f>+'[10]Grad-Prof All Races'!S46</f>
        <v>50135</v>
      </c>
      <c r="T46" s="111">
        <f>+'[10]Grad-Prof All Races'!T46</f>
        <v>63935</v>
      </c>
      <c r="U46" s="111">
        <f>+'[10]Grad-Prof All Races'!U46</f>
        <v>57929</v>
      </c>
      <c r="V46" s="111">
        <f>+'[10]Grad-Prof All Races'!V46</f>
        <v>58511</v>
      </c>
      <c r="W46" s="111">
        <f>+'[10]Grad-Prof All Races'!W46</f>
        <v>60840</v>
      </c>
      <c r="X46" s="111">
        <f>+'[10]Grad-Prof All Races'!X46</f>
        <v>50636</v>
      </c>
      <c r="Y46" s="111">
        <f>+'[10]Grad-Prof All Races'!Y46</f>
        <v>62043</v>
      </c>
      <c r="Z46" s="111">
        <f>+'[10]Grad-Prof All Races'!Z46</f>
        <v>63689</v>
      </c>
      <c r="AA46" s="123">
        <f>+'[10]Grad-Prof All Races'!AA46</f>
        <v>65360</v>
      </c>
      <c r="AB46" s="123">
        <f>+'[10]Grad-Prof All Races'!AB46</f>
        <v>63930</v>
      </c>
      <c r="AC46" s="123">
        <f>+'[10]Grad-Prof All Races'!AC46</f>
        <v>65880</v>
      </c>
      <c r="AD46" s="123">
        <f>+'[10]Grad-Prof All Races'!AD46</f>
        <v>65013</v>
      </c>
      <c r="AE46" s="123">
        <f>+'[10]Grad-Prof All Races'!AE46</f>
        <v>64905</v>
      </c>
      <c r="AF46" s="123">
        <f>+'[10]Grad-Prof All Races'!AF46</f>
        <v>64203</v>
      </c>
      <c r="AG46" s="123">
        <f>+'[10]Grad-Prof All Races'!AG46</f>
        <v>62231</v>
      </c>
      <c r="AH46" s="123">
        <f>+'[10]Grad-Prof All Races'!AH46</f>
        <v>61789</v>
      </c>
      <c r="AI46" s="123">
        <f>+'[10]Grad-Prof All Races'!AI46</f>
        <v>62075</v>
      </c>
    </row>
    <row r="47" spans="1:35" ht="12.95" customHeight="1">
      <c r="A47" s="1" t="str">
        <f>+'[10]Grad-Prof All Races'!A47</f>
        <v>Nebraska</v>
      </c>
      <c r="B47" s="111">
        <f>+'[10]Grad-Prof All Races'!B47</f>
        <v>10131</v>
      </c>
      <c r="C47" s="111">
        <f>+'[10]Grad-Prof All Races'!C47</f>
        <v>10560</v>
      </c>
      <c r="D47" s="111">
        <f>+'[10]Grad-Prof All Races'!D47</f>
        <v>11072</v>
      </c>
      <c r="E47" s="111">
        <f>+'[10]Grad-Prof All Races'!E47</f>
        <v>11430</v>
      </c>
      <c r="F47" s="111">
        <f>+'[10]Grad-Prof All Races'!F47</f>
        <v>11529</v>
      </c>
      <c r="G47" s="111">
        <f>+'[10]Grad-Prof All Races'!G47</f>
        <v>12401</v>
      </c>
      <c r="H47" s="111">
        <f>+'[10]Grad-Prof All Races'!H47</f>
        <v>12268</v>
      </c>
      <c r="I47" s="111">
        <f>+'[10]Grad-Prof All Races'!I47</f>
        <v>14102</v>
      </c>
      <c r="J47" s="111">
        <f>+'[10]Grad-Prof All Races'!J47</f>
        <v>13759</v>
      </c>
      <c r="K47" s="112">
        <f>+'[10]Grad-Prof All Races'!K47</f>
        <v>14110.5</v>
      </c>
      <c r="L47" s="111">
        <f>+'[10]Grad-Prof All Races'!L47</f>
        <v>14462</v>
      </c>
      <c r="M47" s="111">
        <f>+'[10]Grad-Prof All Races'!M47</f>
        <v>13857</v>
      </c>
      <c r="N47" s="111">
        <f>+'[10]Grad-Prof All Races'!N47</f>
        <v>14370</v>
      </c>
      <c r="O47" s="111">
        <f>+'[10]Grad-Prof All Races'!O47</f>
        <v>13309</v>
      </c>
      <c r="P47" s="111">
        <f>+'[10]Grad-Prof All Races'!P47</f>
        <v>13101</v>
      </c>
      <c r="Q47" s="111">
        <f>+'[10]Grad-Prof All Races'!Q47</f>
        <v>11013</v>
      </c>
      <c r="R47" s="111">
        <f>+'[10]Grad-Prof All Races'!R47</f>
        <v>13719</v>
      </c>
      <c r="S47" s="111">
        <f>+'[10]Grad-Prof All Races'!S47</f>
        <v>14264</v>
      </c>
      <c r="T47" s="111">
        <f>+'[10]Grad-Prof All Races'!T47</f>
        <v>17849</v>
      </c>
      <c r="U47" s="111">
        <f>+'[10]Grad-Prof All Races'!U47</f>
        <v>14967</v>
      </c>
      <c r="V47" s="111">
        <f>+'[10]Grad-Prof All Races'!V47</f>
        <v>15102</v>
      </c>
      <c r="W47" s="111">
        <f>+'[10]Grad-Prof All Races'!W47</f>
        <v>15328</v>
      </c>
      <c r="X47" s="111">
        <f>+'[10]Grad-Prof All Races'!X47</f>
        <v>12916</v>
      </c>
      <c r="Y47" s="111">
        <f>+'[10]Grad-Prof All Races'!Y47</f>
        <v>17164</v>
      </c>
      <c r="Z47" s="111">
        <f>+'[10]Grad-Prof All Races'!Z47</f>
        <v>17856</v>
      </c>
      <c r="AA47" s="123">
        <f>+'[10]Grad-Prof All Races'!AA47</f>
        <v>19189</v>
      </c>
      <c r="AB47" s="123">
        <f>+'[10]Grad-Prof All Races'!AB47</f>
        <v>20211</v>
      </c>
      <c r="AC47" s="123">
        <f>+'[10]Grad-Prof All Races'!AC47</f>
        <v>20170</v>
      </c>
      <c r="AD47" s="123">
        <f>+'[10]Grad-Prof All Races'!AD47</f>
        <v>20586</v>
      </c>
      <c r="AE47" s="123">
        <f>+'[10]Grad-Prof All Races'!AE47</f>
        <v>21252</v>
      </c>
      <c r="AF47" s="123">
        <f>+'[10]Grad-Prof All Races'!AF47</f>
        <v>21660</v>
      </c>
      <c r="AG47" s="123">
        <f>+'[10]Grad-Prof All Races'!AG47</f>
        <v>22041</v>
      </c>
      <c r="AH47" s="123">
        <f>+'[10]Grad-Prof All Races'!AH47</f>
        <v>22261</v>
      </c>
      <c r="AI47" s="123">
        <f>+'[10]Grad-Prof All Races'!AI47</f>
        <v>22676</v>
      </c>
    </row>
    <row r="48" spans="1:35" ht="12.95" customHeight="1">
      <c r="A48" s="1" t="str">
        <f>+'[10]Grad-Prof All Races'!A48</f>
        <v>North Dakota</v>
      </c>
      <c r="B48" s="111">
        <f>+'[10]Grad-Prof All Races'!B48</f>
        <v>3035</v>
      </c>
      <c r="C48" s="111">
        <f>+'[10]Grad-Prof All Races'!C48</f>
        <v>2780</v>
      </c>
      <c r="D48" s="111">
        <f>+'[10]Grad-Prof All Races'!D48</f>
        <v>2681</v>
      </c>
      <c r="E48" s="111">
        <f>+'[10]Grad-Prof All Races'!E48</f>
        <v>2825</v>
      </c>
      <c r="F48" s="111">
        <f>+'[10]Grad-Prof All Races'!F48</f>
        <v>3257</v>
      </c>
      <c r="G48" s="111">
        <f>+'[10]Grad-Prof All Races'!G48</f>
        <v>3470</v>
      </c>
      <c r="H48" s="111">
        <f>+'[10]Grad-Prof All Races'!H48</f>
        <v>2517</v>
      </c>
      <c r="I48" s="111">
        <f>+'[10]Grad-Prof All Races'!I48</f>
        <v>2423</v>
      </c>
      <c r="J48" s="111">
        <f>+'[10]Grad-Prof All Races'!J48</f>
        <v>2745</v>
      </c>
      <c r="K48" s="112">
        <f>+'[10]Grad-Prof All Races'!K48</f>
        <v>2752</v>
      </c>
      <c r="L48" s="111">
        <f>+'[10]Grad-Prof All Races'!L48</f>
        <v>2759</v>
      </c>
      <c r="M48" s="111">
        <f>+'[10]Grad-Prof All Races'!M48</f>
        <v>2780</v>
      </c>
      <c r="N48" s="111">
        <f>+'[10]Grad-Prof All Races'!N48</f>
        <v>2796</v>
      </c>
      <c r="O48" s="111">
        <f>+'[10]Grad-Prof All Races'!O48</f>
        <v>2745</v>
      </c>
      <c r="P48" s="111">
        <f>+'[10]Grad-Prof All Races'!P48</f>
        <v>2796</v>
      </c>
      <c r="Q48" s="111">
        <f>+'[10]Grad-Prof All Races'!Q48</f>
        <v>2810</v>
      </c>
      <c r="R48" s="111">
        <f>+'[10]Grad-Prof All Races'!R48</f>
        <v>2899</v>
      </c>
      <c r="S48" s="111">
        <f>+'[10]Grad-Prof All Races'!S48</f>
        <v>3150</v>
      </c>
      <c r="T48" s="111">
        <f>+'[10]Grad-Prof All Races'!T48</f>
        <v>4635</v>
      </c>
      <c r="U48" s="111">
        <f>+'[10]Grad-Prof All Races'!U48</f>
        <v>3793</v>
      </c>
      <c r="V48" s="111">
        <f>+'[10]Grad-Prof All Races'!V48</f>
        <v>4014</v>
      </c>
      <c r="W48" s="111">
        <f>+'[10]Grad-Prof All Races'!W48</f>
        <v>4623</v>
      </c>
      <c r="X48" s="111">
        <f>+'[10]Grad-Prof All Races'!X48</f>
        <v>3944</v>
      </c>
      <c r="Y48" s="111">
        <f>+'[10]Grad-Prof All Races'!Y48</f>
        <v>4698</v>
      </c>
      <c r="Z48" s="111">
        <f>+'[10]Grad-Prof All Races'!Z48</f>
        <v>4751</v>
      </c>
      <c r="AA48" s="123">
        <f>+'[10]Grad-Prof All Races'!AA48</f>
        <v>4627</v>
      </c>
      <c r="AB48" s="123">
        <f>+'[10]Grad-Prof All Races'!AB48</f>
        <v>5245</v>
      </c>
      <c r="AC48" s="123">
        <f>+'[10]Grad-Prof All Races'!AC48</f>
        <v>5429</v>
      </c>
      <c r="AD48" s="123">
        <f>+'[10]Grad-Prof All Races'!AD48</f>
        <v>5472</v>
      </c>
      <c r="AE48" s="123">
        <f>+'[10]Grad-Prof All Races'!AE48</f>
        <v>5663</v>
      </c>
      <c r="AF48" s="123">
        <f>+'[10]Grad-Prof All Races'!AF48</f>
        <v>5623</v>
      </c>
      <c r="AG48" s="123">
        <f>+'[10]Grad-Prof All Races'!AG48</f>
        <v>5826</v>
      </c>
      <c r="AH48" s="123">
        <f>+'[10]Grad-Prof All Races'!AH48</f>
        <v>6149</v>
      </c>
      <c r="AI48" s="123">
        <f>+'[10]Grad-Prof All Races'!AI48</f>
        <v>6253</v>
      </c>
    </row>
    <row r="49" spans="1:35" ht="12.95" customHeight="1">
      <c r="A49" s="1" t="str">
        <f>+'[10]Grad-Prof All Races'!A49</f>
        <v>Ohio</v>
      </c>
      <c r="B49" s="111">
        <f>+'[10]Grad-Prof All Races'!B49</f>
        <v>61731</v>
      </c>
      <c r="C49" s="111">
        <f>+'[10]Grad-Prof All Races'!C49</f>
        <v>65621</v>
      </c>
      <c r="D49" s="111">
        <f>+'[10]Grad-Prof All Races'!D49</f>
        <v>66982</v>
      </c>
      <c r="E49" s="111">
        <f>+'[10]Grad-Prof All Races'!E49</f>
        <v>64174</v>
      </c>
      <c r="F49" s="111">
        <f>+'[10]Grad-Prof All Races'!F49</f>
        <v>63515</v>
      </c>
      <c r="G49" s="111">
        <f>+'[10]Grad-Prof All Races'!G49</f>
        <v>61483</v>
      </c>
      <c r="H49" s="111">
        <f>+'[10]Grad-Prof All Races'!H49</f>
        <v>64567</v>
      </c>
      <c r="I49" s="111">
        <f>+'[10]Grad-Prof All Races'!I49</f>
        <v>68637</v>
      </c>
      <c r="J49" s="111">
        <f>+'[10]Grad-Prof All Races'!J49</f>
        <v>70906</v>
      </c>
      <c r="K49" s="112">
        <f>+'[10]Grad-Prof All Races'!K49</f>
        <v>71427.5</v>
      </c>
      <c r="L49" s="111">
        <f>+'[10]Grad-Prof All Races'!L49</f>
        <v>71949</v>
      </c>
      <c r="M49" s="111">
        <f>+'[10]Grad-Prof All Races'!M49</f>
        <v>65984</v>
      </c>
      <c r="N49" s="111">
        <f>+'[10]Grad-Prof All Races'!N49</f>
        <v>72075</v>
      </c>
      <c r="O49" s="111">
        <f>+'[10]Grad-Prof All Races'!O49</f>
        <v>65187</v>
      </c>
      <c r="P49" s="111">
        <f>+'[10]Grad-Prof All Races'!P49</f>
        <v>65236</v>
      </c>
      <c r="Q49" s="111">
        <f>+'[10]Grad-Prof All Races'!Q49</f>
        <v>61582</v>
      </c>
      <c r="R49" s="111">
        <f>+'[10]Grad-Prof All Races'!R49</f>
        <v>65082</v>
      </c>
      <c r="S49" s="111">
        <f>+'[10]Grad-Prof All Races'!S49</f>
        <v>65394</v>
      </c>
      <c r="T49" s="111">
        <f>+'[10]Grad-Prof All Races'!T49</f>
        <v>88250</v>
      </c>
      <c r="U49" s="111">
        <f>+'[10]Grad-Prof All Races'!U49</f>
        <v>68933</v>
      </c>
      <c r="V49" s="111">
        <f>+'[10]Grad-Prof All Races'!V49</f>
        <v>69932</v>
      </c>
      <c r="W49" s="111">
        <f>+'[10]Grad-Prof All Races'!W49</f>
        <v>69001</v>
      </c>
      <c r="X49" s="111">
        <f>+'[10]Grad-Prof All Races'!X49</f>
        <v>57313</v>
      </c>
      <c r="Y49" s="111">
        <f>+'[10]Grad-Prof All Races'!Y49</f>
        <v>69814</v>
      </c>
      <c r="Z49" s="111">
        <f>+'[10]Grad-Prof All Races'!Z49</f>
        <v>71588</v>
      </c>
      <c r="AA49" s="123">
        <f>+'[10]Grad-Prof All Races'!AA49</f>
        <v>74147</v>
      </c>
      <c r="AB49" s="123">
        <f>+'[10]Grad-Prof All Races'!AB49</f>
        <v>76077</v>
      </c>
      <c r="AC49" s="123">
        <f>+'[10]Grad-Prof All Races'!AC49</f>
        <v>75454</v>
      </c>
      <c r="AD49" s="123">
        <f>+'[10]Grad-Prof All Races'!AD49</f>
        <v>72455</v>
      </c>
      <c r="AE49" s="123">
        <f>+'[10]Grad-Prof All Races'!AE49</f>
        <v>72290</v>
      </c>
      <c r="AF49" s="123">
        <f>+'[10]Grad-Prof All Races'!AF49</f>
        <v>71561</v>
      </c>
      <c r="AG49" s="123">
        <f>+'[10]Grad-Prof All Races'!AG49</f>
        <v>70207</v>
      </c>
      <c r="AH49" s="123">
        <f>+'[10]Grad-Prof All Races'!AH49</f>
        <v>70967</v>
      </c>
      <c r="AI49" s="123">
        <f>+'[10]Grad-Prof All Races'!AI49</f>
        <v>70878</v>
      </c>
    </row>
    <row r="50" spans="1:35" ht="12.95" customHeight="1">
      <c r="A50" s="1" t="str">
        <f>+'[10]Grad-Prof All Races'!A50</f>
        <v>South Dakota</v>
      </c>
      <c r="B50" s="111">
        <f>+'[10]Grad-Prof All Races'!B50</f>
        <v>2568</v>
      </c>
      <c r="C50" s="111">
        <f>+'[10]Grad-Prof All Races'!C50</f>
        <v>3144</v>
      </c>
      <c r="D50" s="111">
        <f>+'[10]Grad-Prof All Races'!D50</f>
        <v>3006</v>
      </c>
      <c r="E50" s="111">
        <f>+'[10]Grad-Prof All Races'!E50</f>
        <v>3612</v>
      </c>
      <c r="F50" s="111">
        <f>+'[10]Grad-Prof All Races'!F50</f>
        <v>3628</v>
      </c>
      <c r="G50" s="111">
        <f>+'[10]Grad-Prof All Races'!G50</f>
        <v>3546</v>
      </c>
      <c r="H50" s="111">
        <f>+'[10]Grad-Prof All Races'!H50</f>
        <v>2862</v>
      </c>
      <c r="I50" s="111">
        <f>+'[10]Grad-Prof All Races'!I50</f>
        <v>3656</v>
      </c>
      <c r="J50" s="111">
        <f>+'[10]Grad-Prof All Races'!J50</f>
        <v>4303</v>
      </c>
      <c r="K50" s="112">
        <f>+'[10]Grad-Prof All Races'!K50</f>
        <v>4182.5</v>
      </c>
      <c r="L50" s="111">
        <f>+'[10]Grad-Prof All Races'!L50</f>
        <v>4062</v>
      </c>
      <c r="M50" s="111">
        <f>+'[10]Grad-Prof All Races'!M50</f>
        <v>4051</v>
      </c>
      <c r="N50" s="111">
        <f>+'[10]Grad-Prof All Races'!N50</f>
        <v>4025</v>
      </c>
      <c r="O50" s="111">
        <f>+'[10]Grad-Prof All Races'!O50</f>
        <v>3887</v>
      </c>
      <c r="P50" s="111">
        <f>+'[10]Grad-Prof All Races'!P50</f>
        <v>4409</v>
      </c>
      <c r="Q50" s="111">
        <f>+'[10]Grad-Prof All Races'!Q50</f>
        <v>3118</v>
      </c>
      <c r="R50" s="111">
        <f>+'[10]Grad-Prof All Races'!R50</f>
        <v>4960</v>
      </c>
      <c r="S50" s="111">
        <f>+'[10]Grad-Prof All Races'!S50</f>
        <v>5625</v>
      </c>
      <c r="T50" s="111">
        <f>+'[10]Grad-Prof All Races'!T50</f>
        <v>6478</v>
      </c>
      <c r="U50" s="111">
        <f>+'[10]Grad-Prof All Races'!U50</f>
        <v>4891</v>
      </c>
      <c r="V50" s="111">
        <f>+'[10]Grad-Prof All Races'!V50</f>
        <v>4837</v>
      </c>
      <c r="W50" s="111">
        <f>+'[10]Grad-Prof All Races'!W50</f>
        <v>4873</v>
      </c>
      <c r="X50" s="111">
        <f>+'[10]Grad-Prof All Races'!X50</f>
        <v>4630</v>
      </c>
      <c r="Y50" s="111">
        <f>+'[10]Grad-Prof All Races'!Y50</f>
        <v>5621</v>
      </c>
      <c r="Z50" s="111">
        <f>+'[10]Grad-Prof All Races'!Z50</f>
        <v>5702</v>
      </c>
      <c r="AA50" s="123">
        <f>+'[10]Grad-Prof All Races'!AA50</f>
        <v>5598</v>
      </c>
      <c r="AB50" s="123">
        <f>+'[10]Grad-Prof All Races'!AB50</f>
        <v>6534</v>
      </c>
      <c r="AC50" s="123">
        <f>+'[10]Grad-Prof All Races'!AC50</f>
        <v>5868</v>
      </c>
      <c r="AD50" s="123">
        <f>+'[10]Grad-Prof All Races'!AD50</f>
        <v>5909</v>
      </c>
      <c r="AE50" s="123">
        <f>+'[10]Grad-Prof All Races'!AE50</f>
        <v>6101</v>
      </c>
      <c r="AF50" s="123">
        <f>+'[10]Grad-Prof All Races'!AF50</f>
        <v>5790</v>
      </c>
      <c r="AG50" s="123">
        <f>+'[10]Grad-Prof All Races'!AG50</f>
        <v>5816</v>
      </c>
      <c r="AH50" s="123">
        <f>+'[10]Grad-Prof All Races'!AH50</f>
        <v>5990</v>
      </c>
      <c r="AI50" s="123">
        <f>+'[10]Grad-Prof All Races'!AI50</f>
        <v>5904</v>
      </c>
    </row>
    <row r="51" spans="1:35" ht="12.95" customHeight="1">
      <c r="A51" s="4" t="str">
        <f>+'[10]Grad-Prof All Races'!A51</f>
        <v>Wisconsin</v>
      </c>
      <c r="B51" s="114">
        <f>+'[10]Grad-Prof All Races'!B51</f>
        <v>24944</v>
      </c>
      <c r="C51" s="114">
        <f>+'[10]Grad-Prof All Races'!C51</f>
        <v>24663</v>
      </c>
      <c r="D51" s="114">
        <f>+'[10]Grad-Prof All Races'!D51</f>
        <v>27256</v>
      </c>
      <c r="E51" s="114">
        <f>+'[10]Grad-Prof All Races'!E51</f>
        <v>25940</v>
      </c>
      <c r="F51" s="114">
        <f>+'[10]Grad-Prof All Races'!F51</f>
        <v>27004</v>
      </c>
      <c r="G51" s="114">
        <f>+'[10]Grad-Prof All Races'!G51</f>
        <v>28146</v>
      </c>
      <c r="H51" s="114">
        <f>+'[10]Grad-Prof All Races'!H51</f>
        <v>25893</v>
      </c>
      <c r="I51" s="114">
        <f>+'[10]Grad-Prof All Races'!I51</f>
        <v>29627</v>
      </c>
      <c r="J51" s="114">
        <f>+'[10]Grad-Prof All Races'!J51</f>
        <v>30743</v>
      </c>
      <c r="K51" s="115">
        <f>+'[10]Grad-Prof All Races'!K51</f>
        <v>30695.5</v>
      </c>
      <c r="L51" s="114">
        <f>+'[10]Grad-Prof All Races'!L51</f>
        <v>30648</v>
      </c>
      <c r="M51" s="114">
        <f>+'[10]Grad-Prof All Races'!M51</f>
        <v>29159</v>
      </c>
      <c r="N51" s="114">
        <f>+'[10]Grad-Prof All Races'!N51</f>
        <v>29792</v>
      </c>
      <c r="O51" s="114">
        <f>+'[10]Grad-Prof All Races'!O51</f>
        <v>29072</v>
      </c>
      <c r="P51" s="114">
        <f>+'[10]Grad-Prof All Races'!P51</f>
        <v>29682</v>
      </c>
      <c r="Q51" s="114">
        <f>+'[10]Grad-Prof All Races'!Q51</f>
        <v>25819</v>
      </c>
      <c r="R51" s="114">
        <f>+'[10]Grad-Prof All Races'!R51</f>
        <v>31222</v>
      </c>
      <c r="S51" s="114">
        <f>+'[10]Grad-Prof All Races'!S51</f>
        <v>31092</v>
      </c>
      <c r="T51" s="114">
        <f>+'[10]Grad-Prof All Races'!T51</f>
        <v>39851</v>
      </c>
      <c r="U51" s="114">
        <f>+'[10]Grad-Prof All Races'!U51</f>
        <v>33033</v>
      </c>
      <c r="V51" s="114">
        <f>+'[10]Grad-Prof All Races'!V51</f>
        <v>33041</v>
      </c>
      <c r="W51" s="114">
        <f>+'[10]Grad-Prof All Races'!W51</f>
        <v>32949</v>
      </c>
      <c r="X51" s="114">
        <f>+'[10]Grad-Prof All Races'!X51</f>
        <v>29188</v>
      </c>
      <c r="Y51" s="114">
        <f>+'[10]Grad-Prof All Races'!Y51</f>
        <v>34659</v>
      </c>
      <c r="Z51" s="114">
        <f>+'[10]Grad-Prof All Races'!Z51</f>
        <v>33608</v>
      </c>
      <c r="AA51" s="124">
        <f>+'[10]Grad-Prof All Races'!AA51</f>
        <v>34753</v>
      </c>
      <c r="AB51" s="124">
        <f>+'[10]Grad-Prof All Races'!AB51</f>
        <v>35701</v>
      </c>
      <c r="AC51" s="124">
        <f>+'[10]Grad-Prof All Races'!AC51</f>
        <v>35035</v>
      </c>
      <c r="AD51" s="124">
        <f>+'[10]Grad-Prof All Races'!AD51</f>
        <v>33680</v>
      </c>
      <c r="AE51" s="124">
        <f>+'[10]Grad-Prof All Races'!AE51</f>
        <v>33410</v>
      </c>
      <c r="AF51" s="124">
        <f>+'[10]Grad-Prof All Races'!AF51</f>
        <v>33528</v>
      </c>
      <c r="AG51" s="124">
        <f>+'[10]Grad-Prof All Races'!AG51</f>
        <v>33418</v>
      </c>
      <c r="AH51" s="124">
        <f>+'[10]Grad-Prof All Races'!AH51</f>
        <v>33094</v>
      </c>
      <c r="AI51" s="124">
        <f>+'[10]Grad-Prof All Races'!AI51</f>
        <v>33407</v>
      </c>
    </row>
    <row r="52" spans="1:35" ht="12.95" customHeight="1">
      <c r="A52" s="1" t="str">
        <f>+'[10]Grad-Prof All Races'!A52</f>
        <v>Northeast</v>
      </c>
      <c r="B52" s="109">
        <f>+'[10]Grad-Prof All Races'!B52</f>
        <v>391089</v>
      </c>
      <c r="C52" s="109">
        <f>+'[10]Grad-Prof All Races'!C52</f>
        <v>389003</v>
      </c>
      <c r="D52" s="109">
        <f>+'[10]Grad-Prof All Races'!D52</f>
        <v>396555</v>
      </c>
      <c r="E52" s="109">
        <f>+'[10]Grad-Prof All Races'!E52</f>
        <v>373974</v>
      </c>
      <c r="F52" s="109">
        <f>+'[10]Grad-Prof All Races'!F52</f>
        <v>369976</v>
      </c>
      <c r="G52" s="109">
        <f>+'[10]Grad-Prof All Races'!G52</f>
        <v>388607</v>
      </c>
      <c r="H52" s="109">
        <f>+'[10]Grad-Prof All Races'!H52</f>
        <v>418758</v>
      </c>
      <c r="I52" s="109">
        <f>+'[10]Grad-Prof All Races'!I52</f>
        <v>431103</v>
      </c>
      <c r="J52" s="109">
        <f>+'[10]Grad-Prof All Races'!J52</f>
        <v>448855</v>
      </c>
      <c r="K52" s="109">
        <f>+'[10]Grad-Prof All Races'!K52</f>
        <v>451995</v>
      </c>
      <c r="L52" s="109">
        <f>+'[10]Grad-Prof All Races'!L52</f>
        <v>455135</v>
      </c>
      <c r="M52" s="109">
        <f>+'[10]Grad-Prof All Races'!M52</f>
        <v>411098</v>
      </c>
      <c r="N52" s="109">
        <f>+'[10]Grad-Prof All Races'!N52</f>
        <v>451181</v>
      </c>
      <c r="O52" s="109">
        <f>+'[10]Grad-Prof All Races'!O52</f>
        <v>386880</v>
      </c>
      <c r="P52" s="109">
        <f>+'[10]Grad-Prof All Races'!P52</f>
        <v>401138</v>
      </c>
      <c r="Q52" s="109">
        <f>+'[10]Grad-Prof All Races'!Q52</f>
        <v>386191</v>
      </c>
      <c r="R52" s="109">
        <f>+'[10]Grad-Prof All Races'!R52</f>
        <v>398058</v>
      </c>
      <c r="S52" s="109">
        <f>+'[10]Grad-Prof All Races'!S52</f>
        <v>391759</v>
      </c>
      <c r="T52" s="109">
        <f>+'[10]Grad-Prof All Races'!T52</f>
        <v>554752</v>
      </c>
      <c r="U52" s="109">
        <f>+'[10]Grad-Prof All Races'!U52</f>
        <v>428664</v>
      </c>
      <c r="V52" s="109">
        <f>+'[10]Grad-Prof All Races'!V52</f>
        <v>435994</v>
      </c>
      <c r="W52" s="109">
        <f>+'[10]Grad-Prof All Races'!W52</f>
        <v>436936</v>
      </c>
      <c r="X52" s="109">
        <f>+'[10]Grad-Prof All Races'!X52</f>
        <v>367528</v>
      </c>
      <c r="Y52" s="109">
        <f>+'[10]Grad-Prof All Races'!Y52</f>
        <v>445020</v>
      </c>
      <c r="Z52" s="109">
        <f>+'[10]Grad-Prof All Races'!Z52</f>
        <v>454828</v>
      </c>
      <c r="AA52" s="109">
        <f>+'[10]Grad-Prof All Races'!AA52</f>
        <v>470552</v>
      </c>
      <c r="AB52" s="109">
        <f>+'[10]Grad-Prof All Races'!AB52</f>
        <v>488350</v>
      </c>
      <c r="AC52" s="109">
        <f>+'[10]Grad-Prof All Races'!AC52</f>
        <v>486747</v>
      </c>
      <c r="AD52" s="109">
        <f>+'[10]Grad-Prof All Races'!AD52</f>
        <v>479952</v>
      </c>
      <c r="AE52" s="109">
        <f>+'[10]Grad-Prof All Races'!AE52</f>
        <v>473594</v>
      </c>
      <c r="AF52" s="109">
        <f>+'[10]Grad-Prof All Races'!AF52</f>
        <v>473095</v>
      </c>
      <c r="AG52" s="109">
        <f>+'[10]Grad-Prof All Races'!AG52</f>
        <v>478695</v>
      </c>
      <c r="AH52" s="109">
        <f>+'[10]Grad-Prof All Races'!AH52</f>
        <v>490215</v>
      </c>
      <c r="AI52" s="109">
        <f>+'[10]Grad-Prof All Races'!AI52</f>
        <v>498457</v>
      </c>
    </row>
    <row r="53" spans="1:35" s="26" customFormat="1" ht="12.95" customHeight="1">
      <c r="A53" s="26" t="str">
        <f>+'[10]Grad-Prof All Races'!A53</f>
        <v xml:space="preserve">   as a percent of U.S.</v>
      </c>
      <c r="B53" s="122">
        <f>+'[10]Grad-Prof All Races'!B53</f>
        <v>26.25253487402658</v>
      </c>
      <c r="C53" s="122">
        <f>+'[10]Grad-Prof All Races'!C53</f>
        <v>26.243309356983165</v>
      </c>
      <c r="D53" s="122">
        <f>+'[10]Grad-Prof All Races'!D53</f>
        <v>26.077701429701573</v>
      </c>
      <c r="E53" s="122">
        <f>+'[10]Grad-Prof All Races'!E53</f>
        <v>25.263836289767976</v>
      </c>
      <c r="F53" s="122">
        <f>+'[10]Grad-Prof All Races'!F53</f>
        <v>25.561491119223767</v>
      </c>
      <c r="G53" s="122">
        <f>+'[10]Grad-Prof All Races'!G53</f>
        <v>25.518235425449483</v>
      </c>
      <c r="H53" s="122">
        <f>+'[10]Grad-Prof All Races'!H53</f>
        <v>26.509123712155979</v>
      </c>
      <c r="I53" s="122">
        <f>+'[10]Grad-Prof All Races'!I53</f>
        <v>25.613112206158274</v>
      </c>
      <c r="J53" s="122">
        <f>+'[10]Grad-Prof All Races'!J53</f>
        <v>25.543573829695092</v>
      </c>
      <c r="K53" s="122">
        <f>+'[10]Grad-Prof All Races'!K53</f>
        <v>25.214260830467644</v>
      </c>
      <c r="L53" s="122">
        <f>+'[10]Grad-Prof All Races'!L53</f>
        <v>24.897703526219626</v>
      </c>
      <c r="M53" s="122">
        <f>+'[10]Grad-Prof All Races'!M53</f>
        <v>23.614365370177516</v>
      </c>
      <c r="N53" s="122">
        <f>+'[10]Grad-Prof All Races'!N53</f>
        <v>24.422862429132419</v>
      </c>
      <c r="O53" s="122">
        <f>+'[10]Grad-Prof All Races'!O53</f>
        <v>22.646956727383628</v>
      </c>
      <c r="P53" s="122">
        <f>+'[10]Grad-Prof All Races'!P53</f>
        <v>22.965951093055104</v>
      </c>
      <c r="Q53" s="122">
        <f>+'[10]Grad-Prof All Races'!Q53</f>
        <v>24.019870655393277</v>
      </c>
      <c r="R53" s="122">
        <f>+'[10]Grad-Prof All Races'!R53</f>
        <v>22.425209022634331</v>
      </c>
      <c r="S53" s="122">
        <f>+'[10]Grad-Prof All Races'!S53</f>
        <v>22.116845394523278</v>
      </c>
      <c r="T53" s="122">
        <f>+'[10]Grad-Prof All Races'!T53</f>
        <v>23.167507890914525</v>
      </c>
      <c r="U53" s="122">
        <f>+'[10]Grad-Prof All Races'!U53</f>
        <v>22.171947105611885</v>
      </c>
      <c r="V53" s="122">
        <f>+'[10]Grad-Prof All Races'!V53</f>
        <v>22.01361732636899</v>
      </c>
      <c r="W53" s="122">
        <f>+'[10]Grad-Prof All Races'!W53</f>
        <v>21.793047448468354</v>
      </c>
      <c r="X53" s="122">
        <f>+'[10]Grad-Prof All Races'!X53</f>
        <v>22.073210209238091</v>
      </c>
      <c r="Y53" s="122">
        <f>+'[10]Grad-Prof All Races'!Y53</f>
        <v>21.498426096080603</v>
      </c>
      <c r="Z53" s="122">
        <f>+'[10]Grad-Prof All Races'!Z53</f>
        <v>21.269994926006206</v>
      </c>
      <c r="AA53" s="122">
        <f>+'[10]Grad-Prof All Races'!AA53</f>
        <v>21.056880408793958</v>
      </c>
      <c r="AB53" s="122">
        <f>+'[10]Grad-Prof All Races'!AB53</f>
        <v>21.212899145446166</v>
      </c>
      <c r="AC53" s="122">
        <f>+'[10]Grad-Prof All Races'!AC53</f>
        <v>21.811267185300796</v>
      </c>
      <c r="AD53" s="122">
        <f>+'[10]Grad-Prof All Races'!AD53</f>
        <v>21.632117171263726</v>
      </c>
      <c r="AE53" s="122">
        <f>+'[10]Grad-Prof All Races'!AE53</f>
        <v>21.570660978790251</v>
      </c>
      <c r="AF53" s="122">
        <f>+'[10]Grad-Prof All Races'!AF53</f>
        <v>21.656167289366259</v>
      </c>
      <c r="AG53" s="122">
        <f>+'[10]Grad-Prof All Races'!AG53</f>
        <v>21.959503628379114</v>
      </c>
      <c r="AH53" s="122">
        <f>+'[10]Grad-Prof All Races'!AH53</f>
        <v>22.239668420410329</v>
      </c>
      <c r="AI53" s="122">
        <f>+'[10]Grad-Prof All Races'!AI53</f>
        <v>22.129901518992511</v>
      </c>
    </row>
    <row r="54" spans="1:35" ht="12.95" customHeight="1">
      <c r="A54" s="1" t="str">
        <f>+'[10]Grad-Prof All Races'!A54</f>
        <v>Connecticut</v>
      </c>
      <c r="B54" s="111">
        <f>+'[10]Grad-Prof All Races'!B54</f>
        <v>27872</v>
      </c>
      <c r="C54" s="111">
        <f>+'[10]Grad-Prof All Races'!C54</f>
        <v>29119</v>
      </c>
      <c r="D54" s="111">
        <f>+'[10]Grad-Prof All Races'!D54</f>
        <v>29514</v>
      </c>
      <c r="E54" s="111">
        <f>+'[10]Grad-Prof All Races'!E54</f>
        <v>28621</v>
      </c>
      <c r="F54" s="111">
        <f>+'[10]Grad-Prof All Races'!F54</f>
        <v>29479</v>
      </c>
      <c r="G54" s="111">
        <f>+'[10]Grad-Prof All Races'!G54</f>
        <v>31160</v>
      </c>
      <c r="H54" s="111">
        <f>+'[10]Grad-Prof All Races'!H54</f>
        <v>32608</v>
      </c>
      <c r="I54" s="111">
        <f>+'[10]Grad-Prof All Races'!I54</f>
        <v>32415</v>
      </c>
      <c r="J54" s="111">
        <f>+'[10]Grad-Prof All Races'!J54</f>
        <v>31604</v>
      </c>
      <c r="K54" s="112">
        <f>+'[10]Grad-Prof All Races'!K54</f>
        <v>31379.5</v>
      </c>
      <c r="L54" s="111">
        <f>+'[10]Grad-Prof All Races'!L54</f>
        <v>31155</v>
      </c>
      <c r="M54" s="111">
        <f>+'[10]Grad-Prof All Races'!M54</f>
        <v>28784</v>
      </c>
      <c r="N54" s="111">
        <f>+'[10]Grad-Prof All Races'!N54</f>
        <v>30602</v>
      </c>
      <c r="O54" s="111">
        <f>+'[10]Grad-Prof All Races'!O54</f>
        <v>27299</v>
      </c>
      <c r="P54" s="111">
        <f>+'[10]Grad-Prof All Races'!P54</f>
        <v>27434</v>
      </c>
      <c r="Q54" s="111">
        <f>+'[10]Grad-Prof All Races'!Q54</f>
        <v>26087</v>
      </c>
      <c r="R54" s="111">
        <f>+'[10]Grad-Prof All Races'!R54</f>
        <v>26607</v>
      </c>
      <c r="S54" s="111">
        <f>+'[10]Grad-Prof All Races'!S54</f>
        <v>25299</v>
      </c>
      <c r="T54" s="111">
        <f>+'[10]Grad-Prof All Races'!T54</f>
        <v>34065</v>
      </c>
      <c r="U54" s="111">
        <f>+'[10]Grad-Prof All Races'!U54</f>
        <v>25564</v>
      </c>
      <c r="V54" s="111">
        <f>+'[10]Grad-Prof All Races'!V54</f>
        <v>25828</v>
      </c>
      <c r="W54" s="111">
        <f>+'[10]Grad-Prof All Races'!W54</f>
        <v>25663</v>
      </c>
      <c r="X54" s="111">
        <f>+'[10]Grad-Prof All Races'!X54</f>
        <v>22910</v>
      </c>
      <c r="Y54" s="111">
        <f>+'[10]Grad-Prof All Races'!Y54</f>
        <v>25474</v>
      </c>
      <c r="Z54" s="111">
        <f>+'[10]Grad-Prof All Races'!Z54</f>
        <v>24973</v>
      </c>
      <c r="AA54" s="123">
        <f>+'[10]Grad-Prof All Races'!AA54</f>
        <v>26786</v>
      </c>
      <c r="AB54" s="123">
        <f>+'[10]Grad-Prof All Races'!AB54</f>
        <v>26889</v>
      </c>
      <c r="AC54" s="123">
        <f>+'[10]Grad-Prof All Races'!AC54</f>
        <v>26809</v>
      </c>
      <c r="AD54" s="123">
        <f>+'[10]Grad-Prof All Races'!AD54</f>
        <v>26485</v>
      </c>
      <c r="AE54" s="123">
        <f>+'[10]Grad-Prof All Races'!AE54</f>
        <v>26474</v>
      </c>
      <c r="AF54" s="123">
        <f>+'[10]Grad-Prof All Races'!AF54</f>
        <v>27612</v>
      </c>
      <c r="AG54" s="123">
        <f>+'[10]Grad-Prof All Races'!AG54</f>
        <v>27458</v>
      </c>
      <c r="AH54" s="123">
        <f>+'[10]Grad-Prof All Races'!AH54</f>
        <v>28140</v>
      </c>
      <c r="AI54" s="123">
        <f>+'[10]Grad-Prof All Races'!AI54</f>
        <v>28470</v>
      </c>
    </row>
    <row r="55" spans="1:35" ht="12.95" customHeight="1">
      <c r="A55" s="1" t="str">
        <f>+'[10]Grad-Prof All Races'!A55</f>
        <v>Maine</v>
      </c>
      <c r="B55" s="111">
        <f>+'[10]Grad-Prof All Races'!B55</f>
        <v>2143</v>
      </c>
      <c r="C55" s="111">
        <f>+'[10]Grad-Prof All Races'!C55</f>
        <v>2230</v>
      </c>
      <c r="D55" s="111">
        <f>+'[10]Grad-Prof All Races'!D55</f>
        <v>2245</v>
      </c>
      <c r="E55" s="111">
        <f>+'[10]Grad-Prof All Races'!E55</f>
        <v>2473</v>
      </c>
      <c r="F55" s="111">
        <f>+'[10]Grad-Prof All Races'!F55</f>
        <v>2598</v>
      </c>
      <c r="G55" s="111">
        <f>+'[10]Grad-Prof All Races'!G55</f>
        <v>3168</v>
      </c>
      <c r="H55" s="111">
        <f>+'[10]Grad-Prof All Races'!H55</f>
        <v>4094</v>
      </c>
      <c r="I55" s="111">
        <f>+'[10]Grad-Prof All Races'!I55</f>
        <v>5347</v>
      </c>
      <c r="J55" s="111">
        <f>+'[10]Grad-Prof All Races'!J55</f>
        <v>5825</v>
      </c>
      <c r="K55" s="112">
        <f>+'[10]Grad-Prof All Races'!K55</f>
        <v>6130.5</v>
      </c>
      <c r="L55" s="111">
        <f>+'[10]Grad-Prof All Races'!L55</f>
        <v>6436</v>
      </c>
      <c r="M55" s="111">
        <f>+'[10]Grad-Prof All Races'!M55</f>
        <v>4600</v>
      </c>
      <c r="N55" s="111">
        <f>+'[10]Grad-Prof All Races'!N55</f>
        <v>6530</v>
      </c>
      <c r="O55" s="111">
        <f>+'[10]Grad-Prof All Races'!O55</f>
        <v>5473</v>
      </c>
      <c r="P55" s="111">
        <f>+'[10]Grad-Prof All Races'!P55</f>
        <v>5838</v>
      </c>
      <c r="Q55" s="111">
        <f>+'[10]Grad-Prof All Races'!Q55</f>
        <v>5642</v>
      </c>
      <c r="R55" s="111">
        <f>+'[10]Grad-Prof All Races'!R55</f>
        <v>6491</v>
      </c>
      <c r="S55" s="111">
        <f>+'[10]Grad-Prof All Races'!S55</f>
        <v>6613</v>
      </c>
      <c r="T55" s="111">
        <f>+'[10]Grad-Prof All Races'!T55</f>
        <v>7273</v>
      </c>
      <c r="U55" s="111">
        <f>+'[10]Grad-Prof All Races'!U55</f>
        <v>6780</v>
      </c>
      <c r="V55" s="111">
        <f>+'[10]Grad-Prof All Races'!V55</f>
        <v>6735</v>
      </c>
      <c r="W55" s="111">
        <f>+'[10]Grad-Prof All Races'!W55</f>
        <v>6597</v>
      </c>
      <c r="X55" s="111">
        <f>+'[10]Grad-Prof All Races'!X55</f>
        <v>5691</v>
      </c>
      <c r="Y55" s="111">
        <f>+'[10]Grad-Prof All Races'!Y55</f>
        <v>7081</v>
      </c>
      <c r="Z55" s="111">
        <f>+'[10]Grad-Prof All Races'!Z55</f>
        <v>6600</v>
      </c>
      <c r="AA55" s="123">
        <f>+'[10]Grad-Prof All Races'!AA55</f>
        <v>6870</v>
      </c>
      <c r="AB55" s="123">
        <f>+'[10]Grad-Prof All Races'!AB55</f>
        <v>7348</v>
      </c>
      <c r="AC55" s="123">
        <f>+'[10]Grad-Prof All Races'!AC55</f>
        <v>7796</v>
      </c>
      <c r="AD55" s="123">
        <f>+'[10]Grad-Prof All Races'!AD55</f>
        <v>8127</v>
      </c>
      <c r="AE55" s="123">
        <f>+'[10]Grad-Prof All Races'!AE55</f>
        <v>7446</v>
      </c>
      <c r="AF55" s="123">
        <f>+'[10]Grad-Prof All Races'!AF55</f>
        <v>8343</v>
      </c>
      <c r="AG55" s="123">
        <f>+'[10]Grad-Prof All Races'!AG55</f>
        <v>8145</v>
      </c>
      <c r="AH55" s="123">
        <f>+'[10]Grad-Prof All Races'!AH55</f>
        <v>8301</v>
      </c>
      <c r="AI55" s="123">
        <f>+'[10]Grad-Prof All Races'!AI55</f>
        <v>8476</v>
      </c>
    </row>
    <row r="56" spans="1:35" ht="12.95" customHeight="1">
      <c r="A56" s="1" t="str">
        <f>+'[10]Grad-Prof All Races'!A56</f>
        <v>Massachusetts</v>
      </c>
      <c r="B56" s="111">
        <f>+'[10]Grad-Prof All Races'!B56</f>
        <v>64978</v>
      </c>
      <c r="C56" s="111">
        <f>+'[10]Grad-Prof All Races'!C56</f>
        <v>62330</v>
      </c>
      <c r="D56" s="111">
        <f>+'[10]Grad-Prof All Races'!D56</f>
        <v>67160</v>
      </c>
      <c r="E56" s="111">
        <f>+'[10]Grad-Prof All Races'!E56</f>
        <v>56490</v>
      </c>
      <c r="F56" s="111">
        <f>+'[10]Grad-Prof All Races'!F56</f>
        <v>70298</v>
      </c>
      <c r="G56" s="111">
        <f>+'[10]Grad-Prof All Races'!G56</f>
        <v>70373</v>
      </c>
      <c r="H56" s="111">
        <f>+'[10]Grad-Prof All Races'!H56</f>
        <v>73678</v>
      </c>
      <c r="I56" s="111">
        <f>+'[10]Grad-Prof All Races'!I56</f>
        <v>72019</v>
      </c>
      <c r="J56" s="111">
        <f>+'[10]Grad-Prof All Races'!J56</f>
        <v>77185</v>
      </c>
      <c r="K56" s="112">
        <f>+'[10]Grad-Prof All Races'!K56</f>
        <v>79140</v>
      </c>
      <c r="L56" s="111">
        <f>+'[10]Grad-Prof All Races'!L56</f>
        <v>81095</v>
      </c>
      <c r="M56" s="111">
        <f>+'[10]Grad-Prof All Races'!M56</f>
        <v>67353</v>
      </c>
      <c r="N56" s="111">
        <f>+'[10]Grad-Prof All Races'!N56</f>
        <v>83032</v>
      </c>
      <c r="O56" s="111">
        <f>+'[10]Grad-Prof All Races'!O56</f>
        <v>65383</v>
      </c>
      <c r="P56" s="111">
        <f>+'[10]Grad-Prof All Races'!P56</f>
        <v>70643</v>
      </c>
      <c r="Q56" s="111">
        <f>+'[10]Grad-Prof All Races'!Q56</f>
        <v>67874</v>
      </c>
      <c r="R56" s="111">
        <f>+'[10]Grad-Prof All Races'!R56</f>
        <v>68728</v>
      </c>
      <c r="S56" s="111">
        <f>+'[10]Grad-Prof All Races'!S56</f>
        <v>65066</v>
      </c>
      <c r="T56" s="111">
        <f>+'[10]Grad-Prof All Races'!T56</f>
        <v>98195</v>
      </c>
      <c r="U56" s="111">
        <f>+'[10]Grad-Prof All Races'!U56</f>
        <v>70583</v>
      </c>
      <c r="V56" s="111">
        <f>+'[10]Grad-Prof All Races'!V56</f>
        <v>73686</v>
      </c>
      <c r="W56" s="111">
        <f>+'[10]Grad-Prof All Races'!W56</f>
        <v>74137</v>
      </c>
      <c r="X56" s="111">
        <f>+'[10]Grad-Prof All Races'!X56</f>
        <v>62752</v>
      </c>
      <c r="Y56" s="111">
        <f>+'[10]Grad-Prof All Races'!Y56</f>
        <v>79264</v>
      </c>
      <c r="Z56" s="111">
        <f>+'[10]Grad-Prof All Races'!Z56</f>
        <v>81645</v>
      </c>
      <c r="AA56" s="123">
        <f>+'[10]Grad-Prof All Races'!AA56</f>
        <v>84029</v>
      </c>
      <c r="AB56" s="123">
        <f>+'[10]Grad-Prof All Races'!AB56</f>
        <v>91219</v>
      </c>
      <c r="AC56" s="123">
        <f>+'[10]Grad-Prof All Races'!AC56</f>
        <v>93306</v>
      </c>
      <c r="AD56" s="123">
        <f>+'[10]Grad-Prof All Races'!AD56</f>
        <v>95543</v>
      </c>
      <c r="AE56" s="123">
        <f>+'[10]Grad-Prof All Races'!AE56</f>
        <v>93156</v>
      </c>
      <c r="AF56" s="123">
        <f>+'[10]Grad-Prof All Races'!AF56</f>
        <v>93255</v>
      </c>
      <c r="AG56" s="123">
        <f>+'[10]Grad-Prof All Races'!AG56</f>
        <v>93994</v>
      </c>
      <c r="AH56" s="123">
        <f>+'[10]Grad-Prof All Races'!AH56</f>
        <v>95031</v>
      </c>
      <c r="AI56" s="123">
        <f>+'[10]Grad-Prof All Races'!AI56</f>
        <v>97044</v>
      </c>
    </row>
    <row r="57" spans="1:35" ht="12.95" customHeight="1">
      <c r="A57" s="1" t="str">
        <f>+'[10]Grad-Prof All Races'!A57</f>
        <v>New Hampshire</v>
      </c>
      <c r="B57" s="111">
        <f>+'[10]Grad-Prof All Races'!B57</f>
        <v>3714</v>
      </c>
      <c r="C57" s="111">
        <f>+'[10]Grad-Prof All Races'!C57</f>
        <v>3988</v>
      </c>
      <c r="D57" s="111">
        <f>+'[10]Grad-Prof All Races'!D57</f>
        <v>4493</v>
      </c>
      <c r="E57" s="111">
        <f>+'[10]Grad-Prof All Races'!E57</f>
        <v>5911</v>
      </c>
      <c r="F57" s="111">
        <f>+'[10]Grad-Prof All Races'!F57</f>
        <v>6188</v>
      </c>
      <c r="G57" s="111">
        <f>+'[10]Grad-Prof All Races'!G57</f>
        <v>5830</v>
      </c>
      <c r="H57" s="111">
        <f>+'[10]Grad-Prof All Races'!H57</f>
        <v>6713</v>
      </c>
      <c r="I57" s="111">
        <f>+'[10]Grad-Prof All Races'!I57</f>
        <v>7505</v>
      </c>
      <c r="J57" s="111">
        <f>+'[10]Grad-Prof All Races'!J57</f>
        <v>7831</v>
      </c>
      <c r="K57" s="112">
        <f>+'[10]Grad-Prof All Races'!K57</f>
        <v>8045.5</v>
      </c>
      <c r="L57" s="111">
        <f>+'[10]Grad-Prof All Races'!L57</f>
        <v>8260</v>
      </c>
      <c r="M57" s="111">
        <f>+'[10]Grad-Prof All Races'!M57</f>
        <v>8005</v>
      </c>
      <c r="N57" s="111">
        <f>+'[10]Grad-Prof All Races'!N57</f>
        <v>8533</v>
      </c>
      <c r="O57" s="111">
        <f>+'[10]Grad-Prof All Races'!O57</f>
        <v>7778</v>
      </c>
      <c r="P57" s="111">
        <f>+'[10]Grad-Prof All Races'!P57</f>
        <v>6959</v>
      </c>
      <c r="Q57" s="111">
        <f>+'[10]Grad-Prof All Races'!Q57</f>
        <v>6788</v>
      </c>
      <c r="R57" s="111">
        <f>+'[10]Grad-Prof All Races'!R57</f>
        <v>7011</v>
      </c>
      <c r="S57" s="111">
        <f>+'[10]Grad-Prof All Races'!S57</f>
        <v>7020</v>
      </c>
      <c r="T57" s="111">
        <f>+'[10]Grad-Prof All Races'!T57</f>
        <v>8742</v>
      </c>
      <c r="U57" s="111">
        <f>+'[10]Grad-Prof All Races'!U57</f>
        <v>7223</v>
      </c>
      <c r="V57" s="111">
        <f>+'[10]Grad-Prof All Races'!V57</f>
        <v>7616</v>
      </c>
      <c r="W57" s="111">
        <f>+'[10]Grad-Prof All Races'!W57</f>
        <v>7451</v>
      </c>
      <c r="X57" s="111">
        <f>+'[10]Grad-Prof All Races'!X57</f>
        <v>7006</v>
      </c>
      <c r="Y57" s="111">
        <f>+'[10]Grad-Prof All Races'!Y57</f>
        <v>8506</v>
      </c>
      <c r="Z57" s="111">
        <f>+'[10]Grad-Prof All Races'!Z57</f>
        <v>8681</v>
      </c>
      <c r="AA57" s="123">
        <f>+'[10]Grad-Prof All Races'!AA57</f>
        <v>9075</v>
      </c>
      <c r="AB57" s="123">
        <f>+'[10]Grad-Prof All Races'!AB57</f>
        <v>8784</v>
      </c>
      <c r="AC57" s="123">
        <f>+'[10]Grad-Prof All Races'!AC57</f>
        <v>8374</v>
      </c>
      <c r="AD57" s="123">
        <f>+'[10]Grad-Prof All Races'!AD57</f>
        <v>8491</v>
      </c>
      <c r="AE57" s="123">
        <f>+'[10]Grad-Prof All Races'!AE57</f>
        <v>10847</v>
      </c>
      <c r="AF57" s="123">
        <f>+'[10]Grad-Prof All Races'!AF57</f>
        <v>11782</v>
      </c>
      <c r="AG57" s="123">
        <f>+'[10]Grad-Prof All Races'!AG57</f>
        <v>17025</v>
      </c>
      <c r="AH57" s="123">
        <f>+'[10]Grad-Prof All Races'!AH57</f>
        <v>21186</v>
      </c>
      <c r="AI57" s="123">
        <f>+'[10]Grad-Prof All Races'!AI57</f>
        <v>23801</v>
      </c>
    </row>
    <row r="58" spans="1:35" ht="12.95" customHeight="1">
      <c r="A58" s="1" t="str">
        <f>+'[10]Grad-Prof All Races'!A58</f>
        <v>New Jersey</v>
      </c>
      <c r="B58" s="111">
        <f>+'[10]Grad-Prof All Races'!B58</f>
        <v>43260</v>
      </c>
      <c r="C58" s="111">
        <f>+'[10]Grad-Prof All Races'!C58</f>
        <v>49178</v>
      </c>
      <c r="D58" s="111">
        <f>+'[10]Grad-Prof All Races'!D58</f>
        <v>46195</v>
      </c>
      <c r="E58" s="111">
        <f>+'[10]Grad-Prof All Races'!E58</f>
        <v>43513</v>
      </c>
      <c r="F58" s="111">
        <f>+'[10]Grad-Prof All Races'!F58</f>
        <v>41409</v>
      </c>
      <c r="G58" s="111">
        <f>+'[10]Grad-Prof All Races'!G58</f>
        <v>35597</v>
      </c>
      <c r="H58" s="111">
        <f>+'[10]Grad-Prof All Races'!H58</f>
        <v>40468</v>
      </c>
      <c r="I58" s="111">
        <f>+'[10]Grad-Prof All Races'!I58</f>
        <v>42827</v>
      </c>
      <c r="J58" s="111">
        <f>+'[10]Grad-Prof All Races'!J58</f>
        <v>44923</v>
      </c>
      <c r="K58" s="112">
        <f>+'[10]Grad-Prof All Races'!K58</f>
        <v>44948</v>
      </c>
      <c r="L58" s="111">
        <f>+'[10]Grad-Prof All Races'!L58</f>
        <v>44973</v>
      </c>
      <c r="M58" s="111">
        <f>+'[10]Grad-Prof All Races'!M58</f>
        <v>40072</v>
      </c>
      <c r="N58" s="111">
        <f>+'[10]Grad-Prof All Races'!N58</f>
        <v>44242</v>
      </c>
      <c r="O58" s="111">
        <f>+'[10]Grad-Prof All Races'!O58</f>
        <v>39937</v>
      </c>
      <c r="P58" s="111">
        <f>+'[10]Grad-Prof All Races'!P58</f>
        <v>38315</v>
      </c>
      <c r="Q58" s="111">
        <f>+'[10]Grad-Prof All Races'!Q58</f>
        <v>34041</v>
      </c>
      <c r="R58" s="111">
        <f>+'[10]Grad-Prof All Races'!R58</f>
        <v>39940</v>
      </c>
      <c r="S58" s="111">
        <f>+'[10]Grad-Prof All Races'!S58</f>
        <v>41304</v>
      </c>
      <c r="T58" s="111">
        <f>+'[10]Grad-Prof All Races'!T58</f>
        <v>56262</v>
      </c>
      <c r="U58" s="111">
        <f>+'[10]Grad-Prof All Races'!U58</f>
        <v>45042</v>
      </c>
      <c r="V58" s="111">
        <f>+'[10]Grad-Prof All Races'!V58</f>
        <v>45577</v>
      </c>
      <c r="W58" s="111">
        <f>+'[10]Grad-Prof All Races'!W58</f>
        <v>44972</v>
      </c>
      <c r="X58" s="111">
        <f>+'[10]Grad-Prof All Races'!X58</f>
        <v>39671</v>
      </c>
      <c r="Y58" s="111">
        <f>+'[10]Grad-Prof All Races'!Y58</f>
        <v>45731</v>
      </c>
      <c r="Z58" s="111">
        <f>+'[10]Grad-Prof All Races'!Z58</f>
        <v>46773</v>
      </c>
      <c r="AA58" s="123">
        <f>+'[10]Grad-Prof All Races'!AA58</f>
        <v>49309</v>
      </c>
      <c r="AB58" s="123">
        <f>+'[10]Grad-Prof All Races'!AB58</f>
        <v>49692</v>
      </c>
      <c r="AC58" s="123">
        <f>+'[10]Grad-Prof All Races'!AC58</f>
        <v>49810</v>
      </c>
      <c r="AD58" s="123">
        <f>+'[10]Grad-Prof All Races'!AD58</f>
        <v>49691</v>
      </c>
      <c r="AE58" s="123">
        <f>+'[10]Grad-Prof All Races'!AE58</f>
        <v>49105</v>
      </c>
      <c r="AF58" s="123">
        <f>+'[10]Grad-Prof All Races'!AF58</f>
        <v>48941</v>
      </c>
      <c r="AG58" s="123">
        <f>+'[10]Grad-Prof All Races'!AG58</f>
        <v>48122</v>
      </c>
      <c r="AH58" s="123">
        <f>+'[10]Grad-Prof All Races'!AH58</f>
        <v>48547</v>
      </c>
      <c r="AI58" s="123">
        <f>+'[10]Grad-Prof All Races'!AI58</f>
        <v>48941</v>
      </c>
    </row>
    <row r="59" spans="1:35" ht="12.95" customHeight="1">
      <c r="A59" s="1" t="str">
        <f>+'[10]Grad-Prof All Races'!A59</f>
        <v>New York</v>
      </c>
      <c r="B59" s="111">
        <f>+'[10]Grad-Prof All Races'!B59</f>
        <v>162105</v>
      </c>
      <c r="C59" s="111">
        <f>+'[10]Grad-Prof All Races'!C59</f>
        <v>160849</v>
      </c>
      <c r="D59" s="111">
        <f>+'[10]Grad-Prof All Races'!D59</f>
        <v>161334</v>
      </c>
      <c r="E59" s="111">
        <f>+'[10]Grad-Prof All Races'!E59</f>
        <v>156111</v>
      </c>
      <c r="F59" s="111">
        <f>+'[10]Grad-Prof All Races'!F59</f>
        <v>136912</v>
      </c>
      <c r="G59" s="111">
        <f>+'[10]Grad-Prof All Races'!G59</f>
        <v>160265</v>
      </c>
      <c r="H59" s="111">
        <f>+'[10]Grad-Prof All Races'!H59</f>
        <v>171697</v>
      </c>
      <c r="I59" s="111">
        <f>+'[10]Grad-Prof All Races'!I59</f>
        <v>174657</v>
      </c>
      <c r="J59" s="111">
        <f>+'[10]Grad-Prof All Races'!J59</f>
        <v>179665</v>
      </c>
      <c r="K59" s="112">
        <f>+'[10]Grad-Prof All Races'!K59</f>
        <v>179910.5</v>
      </c>
      <c r="L59" s="111">
        <f>+'[10]Grad-Prof All Races'!L59</f>
        <v>180156</v>
      </c>
      <c r="M59" s="111">
        <f>+'[10]Grad-Prof All Races'!M59</f>
        <v>162494</v>
      </c>
      <c r="N59" s="111">
        <f>+'[10]Grad-Prof All Races'!N59</f>
        <v>176871</v>
      </c>
      <c r="O59" s="111">
        <f>+'[10]Grad-Prof All Races'!O59</f>
        <v>144491</v>
      </c>
      <c r="P59" s="111">
        <f>+'[10]Grad-Prof All Races'!P59</f>
        <v>150674</v>
      </c>
      <c r="Q59" s="111">
        <f>+'[10]Grad-Prof All Races'!Q59</f>
        <v>154013</v>
      </c>
      <c r="R59" s="111">
        <f>+'[10]Grad-Prof All Races'!R59</f>
        <v>152154</v>
      </c>
      <c r="S59" s="111">
        <f>+'[10]Grad-Prof All Races'!S59</f>
        <v>151643</v>
      </c>
      <c r="T59" s="111">
        <f>+'[10]Grad-Prof All Races'!T59</f>
        <v>223860</v>
      </c>
      <c r="U59" s="111">
        <f>+'[10]Grad-Prof All Races'!U59</f>
        <v>169545</v>
      </c>
      <c r="V59" s="111">
        <f>+'[10]Grad-Prof All Races'!V59</f>
        <v>170802</v>
      </c>
      <c r="W59" s="111">
        <f>+'[10]Grad-Prof All Races'!W59</f>
        <v>170513</v>
      </c>
      <c r="X59" s="111">
        <f>+'[10]Grad-Prof All Races'!X59</f>
        <v>140135</v>
      </c>
      <c r="Y59" s="111">
        <f>+'[10]Grad-Prof All Races'!Y59</f>
        <v>167336</v>
      </c>
      <c r="Z59" s="111">
        <f>+'[10]Grad-Prof All Races'!Z59</f>
        <v>172307</v>
      </c>
      <c r="AA59" s="123">
        <f>+'[10]Grad-Prof All Races'!AA59</f>
        <v>177487</v>
      </c>
      <c r="AB59" s="123">
        <f>+'[10]Grad-Prof All Races'!AB59</f>
        <v>179893</v>
      </c>
      <c r="AC59" s="123">
        <f>+'[10]Grad-Prof All Races'!AC59</f>
        <v>179784</v>
      </c>
      <c r="AD59" s="123">
        <f>+'[10]Grad-Prof All Races'!AD59</f>
        <v>174209</v>
      </c>
      <c r="AE59" s="123">
        <f>+'[10]Grad-Prof All Races'!AE59</f>
        <v>170845</v>
      </c>
      <c r="AF59" s="123">
        <f>+'[10]Grad-Prof All Races'!AF59</f>
        <v>167661</v>
      </c>
      <c r="AG59" s="123">
        <f>+'[10]Grad-Prof All Races'!AG59</f>
        <v>167927</v>
      </c>
      <c r="AH59" s="123">
        <f>+'[10]Grad-Prof All Races'!AH59</f>
        <v>170732</v>
      </c>
      <c r="AI59" s="123">
        <f>+'[10]Grad-Prof All Races'!AI59</f>
        <v>172112</v>
      </c>
    </row>
    <row r="60" spans="1:35" ht="12.95" customHeight="1">
      <c r="A60" s="1" t="str">
        <f>+'[10]Grad-Prof All Races'!A60</f>
        <v>Pennsylvania</v>
      </c>
      <c r="B60" s="111">
        <f>+'[10]Grad-Prof All Races'!B60</f>
        <v>76372</v>
      </c>
      <c r="C60" s="111">
        <f>+'[10]Grad-Prof All Races'!C60</f>
        <v>69864</v>
      </c>
      <c r="D60" s="111">
        <f>+'[10]Grad-Prof All Races'!D60</f>
        <v>74761</v>
      </c>
      <c r="E60" s="111">
        <f>+'[10]Grad-Prof All Races'!E60</f>
        <v>70056</v>
      </c>
      <c r="F60" s="111">
        <f>+'[10]Grad-Prof All Races'!F60</f>
        <v>72698</v>
      </c>
      <c r="G60" s="111">
        <f>+'[10]Grad-Prof All Races'!G60</f>
        <v>71224</v>
      </c>
      <c r="H60" s="111">
        <f>+'[10]Grad-Prof All Races'!H60</f>
        <v>77752</v>
      </c>
      <c r="I60" s="111">
        <f>+'[10]Grad-Prof All Races'!I60</f>
        <v>82948</v>
      </c>
      <c r="J60" s="111">
        <f>+'[10]Grad-Prof All Races'!J60</f>
        <v>88086</v>
      </c>
      <c r="K60" s="112">
        <f>+'[10]Grad-Prof All Races'!K60</f>
        <v>88685</v>
      </c>
      <c r="L60" s="111">
        <f>+'[10]Grad-Prof All Races'!L60</f>
        <v>89284</v>
      </c>
      <c r="M60" s="111">
        <f>+'[10]Grad-Prof All Races'!M60</f>
        <v>87822</v>
      </c>
      <c r="N60" s="111">
        <f>+'[10]Grad-Prof All Races'!N60</f>
        <v>87672</v>
      </c>
      <c r="O60" s="111">
        <f>+'[10]Grad-Prof All Races'!O60</f>
        <v>85689</v>
      </c>
      <c r="P60" s="111">
        <f>+'[10]Grad-Prof All Races'!P60</f>
        <v>88900</v>
      </c>
      <c r="Q60" s="111">
        <f>+'[10]Grad-Prof All Races'!Q60</f>
        <v>81662</v>
      </c>
      <c r="R60" s="111">
        <f>+'[10]Grad-Prof All Races'!R60</f>
        <v>85122</v>
      </c>
      <c r="S60" s="111">
        <f>+'[10]Grad-Prof All Races'!S60</f>
        <v>82841</v>
      </c>
      <c r="T60" s="111">
        <f>+'[10]Grad-Prof All Races'!T60</f>
        <v>112063</v>
      </c>
      <c r="U60" s="111">
        <f>+'[10]Grad-Prof All Races'!U60</f>
        <v>91629</v>
      </c>
      <c r="V60" s="111">
        <f>+'[10]Grad-Prof All Races'!V60</f>
        <v>93157</v>
      </c>
      <c r="W60" s="111">
        <f>+'[10]Grad-Prof All Races'!W60</f>
        <v>94652</v>
      </c>
      <c r="X60" s="111">
        <f>+'[10]Grad-Prof All Races'!X60</f>
        <v>78979</v>
      </c>
      <c r="Y60" s="111">
        <f>+'[10]Grad-Prof All Races'!Y60</f>
        <v>99087</v>
      </c>
      <c r="Z60" s="111">
        <f>+'[10]Grad-Prof All Races'!Z60</f>
        <v>101552</v>
      </c>
      <c r="AA60" s="123">
        <f>+'[10]Grad-Prof All Races'!AA60</f>
        <v>104193</v>
      </c>
      <c r="AB60" s="123">
        <f>+'[10]Grad-Prof All Races'!AB60</f>
        <v>111552</v>
      </c>
      <c r="AC60" s="123">
        <f>+'[10]Grad-Prof All Races'!AC60</f>
        <v>108667</v>
      </c>
      <c r="AD60" s="123">
        <f>+'[10]Grad-Prof All Races'!AD60</f>
        <v>105348</v>
      </c>
      <c r="AE60" s="123">
        <f>+'[10]Grad-Prof All Races'!AE60</f>
        <v>103210</v>
      </c>
      <c r="AF60" s="123">
        <f>+'[10]Grad-Prof All Races'!AF60</f>
        <v>102764</v>
      </c>
      <c r="AG60" s="123">
        <f>+'[10]Grad-Prof All Races'!AG60</f>
        <v>103233</v>
      </c>
      <c r="AH60" s="123">
        <f>+'[10]Grad-Prof All Races'!AH60</f>
        <v>104948</v>
      </c>
      <c r="AI60" s="123">
        <f>+'[10]Grad-Prof All Races'!AI60</f>
        <v>106026</v>
      </c>
    </row>
    <row r="61" spans="1:35" ht="12.95" customHeight="1">
      <c r="A61" s="1" t="str">
        <f>+'[10]Grad-Prof All Races'!A61</f>
        <v>Rhode Island</v>
      </c>
      <c r="B61" s="111">
        <f>+'[10]Grad-Prof All Races'!B61</f>
        <v>7539</v>
      </c>
      <c r="C61" s="111">
        <f>+'[10]Grad-Prof All Races'!C61</f>
        <v>8434</v>
      </c>
      <c r="D61" s="111">
        <f>+'[10]Grad-Prof All Races'!D61</f>
        <v>7904</v>
      </c>
      <c r="E61" s="111">
        <f>+'[10]Grad-Prof All Races'!E61</f>
        <v>7530</v>
      </c>
      <c r="F61" s="111">
        <f>+'[10]Grad-Prof All Races'!F61</f>
        <v>7686</v>
      </c>
      <c r="G61" s="111">
        <f>+'[10]Grad-Prof All Races'!G61</f>
        <v>7460</v>
      </c>
      <c r="H61" s="111">
        <f>+'[10]Grad-Prof All Races'!H61</f>
        <v>8027</v>
      </c>
      <c r="I61" s="111">
        <f>+'[10]Grad-Prof All Races'!I61</f>
        <v>8848</v>
      </c>
      <c r="J61" s="111">
        <f>+'[10]Grad-Prof All Races'!J61</f>
        <v>8704</v>
      </c>
      <c r="K61" s="112">
        <f>+'[10]Grad-Prof All Races'!K61</f>
        <v>8878</v>
      </c>
      <c r="L61" s="111">
        <f>+'[10]Grad-Prof All Races'!L61</f>
        <v>9052</v>
      </c>
      <c r="M61" s="111">
        <f>+'[10]Grad-Prof All Races'!M61</f>
        <v>8026</v>
      </c>
      <c r="N61" s="111">
        <f>+'[10]Grad-Prof All Races'!N61</f>
        <v>9129</v>
      </c>
      <c r="O61" s="111">
        <f>+'[10]Grad-Prof All Races'!O61</f>
        <v>7273</v>
      </c>
      <c r="P61" s="111">
        <f>+'[10]Grad-Prof All Races'!P61</f>
        <v>8218</v>
      </c>
      <c r="Q61" s="111">
        <f>+'[10]Grad-Prof All Races'!Q61</f>
        <v>6299</v>
      </c>
      <c r="R61" s="111">
        <f>+'[10]Grad-Prof All Races'!R61</f>
        <v>7873</v>
      </c>
      <c r="S61" s="111">
        <f>+'[10]Grad-Prof All Races'!S61</f>
        <v>7753</v>
      </c>
      <c r="T61" s="111">
        <f>+'[10]Grad-Prof All Races'!T61</f>
        <v>9716</v>
      </c>
      <c r="U61" s="111">
        <f>+'[10]Grad-Prof All Races'!U61</f>
        <v>8057</v>
      </c>
      <c r="V61" s="111">
        <f>+'[10]Grad-Prof All Races'!V61</f>
        <v>8067</v>
      </c>
      <c r="W61" s="111">
        <f>+'[10]Grad-Prof All Races'!W61</f>
        <v>7925</v>
      </c>
      <c r="X61" s="111">
        <f>+'[10]Grad-Prof All Races'!X61</f>
        <v>5889</v>
      </c>
      <c r="Y61" s="111">
        <f>+'[10]Grad-Prof All Races'!Y61</f>
        <v>7129</v>
      </c>
      <c r="Z61" s="111">
        <f>+'[10]Grad-Prof All Races'!Z61</f>
        <v>7017</v>
      </c>
      <c r="AA61" s="123">
        <f>+'[10]Grad-Prof All Races'!AA61</f>
        <v>7020</v>
      </c>
      <c r="AB61" s="123">
        <f>+'[10]Grad-Prof All Races'!AB61</f>
        <v>7464</v>
      </c>
      <c r="AC61" s="123">
        <f>+'[10]Grad-Prof All Races'!AC61</f>
        <v>7358</v>
      </c>
      <c r="AD61" s="123">
        <f>+'[10]Grad-Prof All Races'!AD61</f>
        <v>7327</v>
      </c>
      <c r="AE61" s="123">
        <f>+'[10]Grad-Prof All Races'!AE61</f>
        <v>7283</v>
      </c>
      <c r="AF61" s="123">
        <f>+'[10]Grad-Prof All Races'!AF61</f>
        <v>7205</v>
      </c>
      <c r="AG61" s="123">
        <f>+'[10]Grad-Prof All Races'!AG61</f>
        <v>7397</v>
      </c>
      <c r="AH61" s="123">
        <f>+'[10]Grad-Prof All Races'!AH61</f>
        <v>7698</v>
      </c>
      <c r="AI61" s="123">
        <f>+'[10]Grad-Prof All Races'!AI61</f>
        <v>8064</v>
      </c>
    </row>
    <row r="62" spans="1:35" ht="12.95" customHeight="1">
      <c r="A62" s="4" t="str">
        <f>+'[10]Grad-Prof All Races'!A62</f>
        <v>Vermont</v>
      </c>
      <c r="B62" s="114">
        <f>+'[10]Grad-Prof All Races'!B62</f>
        <v>3106</v>
      </c>
      <c r="C62" s="114">
        <f>+'[10]Grad-Prof All Races'!C62</f>
        <v>3011</v>
      </c>
      <c r="D62" s="114">
        <f>+'[10]Grad-Prof All Races'!D62</f>
        <v>2949</v>
      </c>
      <c r="E62" s="114">
        <f>+'[10]Grad-Prof All Races'!E62</f>
        <v>3269</v>
      </c>
      <c r="F62" s="114">
        <f>+'[10]Grad-Prof All Races'!F62</f>
        <v>2708</v>
      </c>
      <c r="G62" s="114">
        <f>+'[10]Grad-Prof All Races'!G62</f>
        <v>3530</v>
      </c>
      <c r="H62" s="114">
        <f>+'[10]Grad-Prof All Races'!H62</f>
        <v>3721</v>
      </c>
      <c r="I62" s="114">
        <f>+'[10]Grad-Prof All Races'!I62</f>
        <v>4537</v>
      </c>
      <c r="J62" s="114">
        <f>+'[10]Grad-Prof All Races'!J62</f>
        <v>5032</v>
      </c>
      <c r="K62" s="115">
        <f>+'[10]Grad-Prof All Races'!K62</f>
        <v>4878</v>
      </c>
      <c r="L62" s="114">
        <f>+'[10]Grad-Prof All Races'!L62</f>
        <v>4724</v>
      </c>
      <c r="M62" s="114">
        <f>+'[10]Grad-Prof All Races'!M62</f>
        <v>3942</v>
      </c>
      <c r="N62" s="114">
        <f>+'[10]Grad-Prof All Races'!N62</f>
        <v>4570</v>
      </c>
      <c r="O62" s="114">
        <f>+'[10]Grad-Prof All Races'!O62</f>
        <v>3557</v>
      </c>
      <c r="P62" s="114">
        <f>+'[10]Grad-Prof All Races'!P62</f>
        <v>4157</v>
      </c>
      <c r="Q62" s="114">
        <f>+'[10]Grad-Prof All Races'!Q62</f>
        <v>3785</v>
      </c>
      <c r="R62" s="114">
        <f>+'[10]Grad-Prof All Races'!R62</f>
        <v>4132</v>
      </c>
      <c r="S62" s="114">
        <f>+'[10]Grad-Prof All Races'!S62</f>
        <v>4220</v>
      </c>
      <c r="T62" s="114">
        <f>+'[10]Grad-Prof All Races'!T62</f>
        <v>4576</v>
      </c>
      <c r="U62" s="114">
        <f>+'[10]Grad-Prof All Races'!U62</f>
        <v>4241</v>
      </c>
      <c r="V62" s="114">
        <f>+'[10]Grad-Prof All Races'!V62</f>
        <v>4526</v>
      </c>
      <c r="W62" s="114">
        <f>+'[10]Grad-Prof All Races'!W62</f>
        <v>5026</v>
      </c>
      <c r="X62" s="114">
        <f>+'[10]Grad-Prof All Races'!X62</f>
        <v>4495</v>
      </c>
      <c r="Y62" s="114">
        <f>+'[10]Grad-Prof All Races'!Y62</f>
        <v>5412</v>
      </c>
      <c r="Z62" s="114">
        <f>+'[10]Grad-Prof All Races'!Z62</f>
        <v>5280</v>
      </c>
      <c r="AA62" s="124">
        <f>+'[10]Grad-Prof All Races'!AA62</f>
        <v>5783</v>
      </c>
      <c r="AB62" s="124">
        <f>+'[10]Grad-Prof All Races'!AB62</f>
        <v>5509</v>
      </c>
      <c r="AC62" s="124">
        <f>+'[10]Grad-Prof All Races'!AC62</f>
        <v>4843</v>
      </c>
      <c r="AD62" s="124">
        <f>+'[10]Grad-Prof All Races'!AD62</f>
        <v>4731</v>
      </c>
      <c r="AE62" s="124">
        <f>+'[10]Grad-Prof All Races'!AE62</f>
        <v>5228</v>
      </c>
      <c r="AF62" s="124">
        <f>+'[10]Grad-Prof All Races'!AF62</f>
        <v>5532</v>
      </c>
      <c r="AG62" s="124">
        <f>+'[10]Grad-Prof All Races'!AG62</f>
        <v>5394</v>
      </c>
      <c r="AH62" s="124">
        <f>+'[10]Grad-Prof All Races'!AH62</f>
        <v>5632</v>
      </c>
      <c r="AI62" s="124">
        <f>+'[10]Grad-Prof All Races'!AI62</f>
        <v>5523</v>
      </c>
    </row>
    <row r="63" spans="1:35" ht="12.95" customHeight="1">
      <c r="A63" s="31" t="str">
        <f>+'[10]Grad-Prof All Races'!A63</f>
        <v>District of Columbia</v>
      </c>
      <c r="B63" s="117">
        <f>+'[10]Grad-Prof All Races'!B63</f>
        <v>30454</v>
      </c>
      <c r="C63" s="117">
        <f>+'[10]Grad-Prof All Races'!C63</f>
        <v>30336</v>
      </c>
      <c r="D63" s="117">
        <f>+'[10]Grad-Prof All Races'!D63</f>
        <v>32324</v>
      </c>
      <c r="E63" s="117">
        <f>+'[10]Grad-Prof All Races'!E63</f>
        <v>28993</v>
      </c>
      <c r="F63" s="117">
        <f>+'[10]Grad-Prof All Races'!F63</f>
        <v>28222</v>
      </c>
      <c r="G63" s="117">
        <f>+'[10]Grad-Prof All Races'!G63</f>
        <v>25331</v>
      </c>
      <c r="H63" s="117">
        <f>+'[10]Grad-Prof All Races'!H63</f>
        <v>25998</v>
      </c>
      <c r="I63" s="117">
        <f>+'[10]Grad-Prof All Races'!I63</f>
        <v>26419</v>
      </c>
      <c r="J63" s="117">
        <f>+'[10]Grad-Prof All Races'!J63</f>
        <v>28133</v>
      </c>
      <c r="K63" s="118">
        <f>+'[10]Grad-Prof All Races'!K63</f>
        <v>28905.5</v>
      </c>
      <c r="L63" s="117">
        <f>+'[10]Grad-Prof All Races'!L63</f>
        <v>29678</v>
      </c>
      <c r="M63" s="117">
        <f>+'[10]Grad-Prof All Races'!M63</f>
        <v>27742</v>
      </c>
      <c r="N63" s="117">
        <f>+'[10]Grad-Prof All Races'!N63</f>
        <v>29411</v>
      </c>
      <c r="O63" s="117">
        <f>+'[10]Grad-Prof All Races'!O63</f>
        <v>26117</v>
      </c>
      <c r="P63" s="117">
        <f>+'[10]Grad-Prof All Races'!P63</f>
        <v>25122</v>
      </c>
      <c r="Q63" s="117">
        <f>+'[10]Grad-Prof All Races'!Q63</f>
        <v>24574</v>
      </c>
      <c r="R63" s="117">
        <f>+'[10]Grad-Prof All Races'!R63</f>
        <v>25446</v>
      </c>
      <c r="S63" s="117">
        <f>+'[10]Grad-Prof All Races'!S63</f>
        <v>26258</v>
      </c>
      <c r="T63" s="117">
        <f>+'[10]Grad-Prof All Races'!T63</f>
        <v>36426</v>
      </c>
      <c r="U63" s="117">
        <f>+'[10]Grad-Prof All Races'!U63</f>
        <v>28164</v>
      </c>
      <c r="V63" s="117">
        <f>+'[10]Grad-Prof All Races'!V63</f>
        <v>30391</v>
      </c>
      <c r="W63" s="117">
        <f>+'[10]Grad-Prof All Races'!W63</f>
        <v>32373</v>
      </c>
      <c r="X63" s="117">
        <f>+'[10]Grad-Prof All Races'!X63</f>
        <v>25181</v>
      </c>
      <c r="Y63" s="117">
        <f>+'[10]Grad-Prof All Races'!Y63</f>
        <v>36111</v>
      </c>
      <c r="Z63" s="117">
        <f>+'[10]Grad-Prof All Races'!Z63</f>
        <v>38900</v>
      </c>
      <c r="AA63" s="125">
        <f>+'[10]Grad-Prof All Races'!AA63</f>
        <v>41587</v>
      </c>
      <c r="AB63" s="125">
        <f>+'[10]Grad-Prof All Races'!AB63</f>
        <v>30536</v>
      </c>
      <c r="AC63" s="125">
        <f>+'[10]Grad-Prof All Races'!AC63</f>
        <v>31158</v>
      </c>
      <c r="AD63" s="125">
        <f>+'[10]Grad-Prof All Races'!AD63</f>
        <v>32719</v>
      </c>
      <c r="AE63" s="125">
        <f>+'[10]Grad-Prof All Races'!AE63</f>
        <v>31724</v>
      </c>
      <c r="AF63" s="125">
        <f>+'[10]Grad-Prof All Races'!AF63</f>
        <v>31653</v>
      </c>
      <c r="AG63" s="125">
        <f>+'[10]Grad-Prof All Races'!AG63</f>
        <v>32887</v>
      </c>
      <c r="AH63" s="125">
        <f>+'[10]Grad-Prof All Races'!AH63</f>
        <v>34350</v>
      </c>
      <c r="AI63" s="125">
        <f>+'[10]Grad-Prof All Races'!AI63</f>
        <v>35520</v>
      </c>
    </row>
    <row r="64" spans="1:35" s="32" customFormat="1" ht="12.95" customHeight="1">
      <c r="B64" s="34"/>
      <c r="C64" s="34"/>
      <c r="D64" s="34"/>
      <c r="E64" s="34"/>
      <c r="F64" s="34"/>
      <c r="G64" s="34"/>
      <c r="H64" s="34"/>
      <c r="I64" s="34"/>
      <c r="J64" s="34"/>
      <c r="K64" s="56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2:26" s="32" customFormat="1" ht="12.95" customHeight="1">
      <c r="B65" s="32" t="str">
        <f>+'[10]Grad-Prof All Races'!B65</f>
        <v>See "ALL" sheet for sources.</v>
      </c>
      <c r="K65" s="57">
        <f>+'[10]Grad-Prof All Races'!K65</f>
        <v>0</v>
      </c>
      <c r="M65" s="32">
        <f>+'[10]Grad-Prof All Races'!M65</f>
        <v>0</v>
      </c>
      <c r="N65" s="32">
        <f>+'[10]Grad-Prof All Races'!N65</f>
        <v>0</v>
      </c>
      <c r="P65" s="32">
        <f>+'[10]Grad-Prof All Races'!P65</f>
        <v>0</v>
      </c>
      <c r="Q65" s="32">
        <f>+'[10]Grad-Prof All Races'!Q65</f>
        <v>0</v>
      </c>
      <c r="R65" s="32">
        <f>+'[10]Grad-Prof All Races'!R65</f>
        <v>0</v>
      </c>
      <c r="S65" s="32">
        <f>+'[10]Grad-Prof All Races'!S65</f>
        <v>0</v>
      </c>
      <c r="T65" s="32">
        <f>+'[10]Grad-Prof All Races'!T65</f>
        <v>0</v>
      </c>
      <c r="U65" s="32">
        <f>+'[10]Grad-Prof All Races'!U65</f>
        <v>0</v>
      </c>
      <c r="Z65" s="34"/>
    </row>
    <row r="66" spans="2:26" s="32" customFormat="1" ht="12.95" customHeight="1">
      <c r="B66" s="32">
        <f>+'[10]Grad-Prof All Races'!B66</f>
        <v>0</v>
      </c>
      <c r="K66" s="56">
        <f>+'[10]Grad-Prof All Races'!K66</f>
        <v>0</v>
      </c>
      <c r="M66" s="32">
        <f>+'[10]Grad-Prof All Races'!M66</f>
        <v>0</v>
      </c>
      <c r="N66" s="32">
        <f>+'[10]Grad-Prof All Races'!N66</f>
        <v>0</v>
      </c>
      <c r="P66" s="32">
        <f>+'[10]Grad-Prof All Races'!P66</f>
        <v>0</v>
      </c>
      <c r="Q66" s="32">
        <f>+'[10]Grad-Prof All Races'!Q66</f>
        <v>0</v>
      </c>
      <c r="R66" s="32">
        <f>+'[10]Grad-Prof All Races'!R66</f>
        <v>0</v>
      </c>
      <c r="S66" s="32">
        <f>+'[10]Grad-Prof All Races'!S66</f>
        <v>0</v>
      </c>
      <c r="T66" s="32">
        <f>+'[10]Grad-Prof All Races'!T66</f>
        <v>0</v>
      </c>
      <c r="U66" s="32">
        <f>+'[10]Grad-Prof All Races'!U66</f>
        <v>0</v>
      </c>
      <c r="Z66" s="34"/>
    </row>
    <row r="67" spans="2:26" s="32" customFormat="1" ht="12.95" customHeight="1">
      <c r="K67" s="33"/>
      <c r="M67" s="32">
        <f>+'[10]Grad-Prof All Races'!M67</f>
        <v>0</v>
      </c>
      <c r="P67" s="32">
        <f>+'[10]Grad-Prof All Races'!P67</f>
        <v>0</v>
      </c>
      <c r="Q67" s="32">
        <f>+'[10]Grad-Prof All Races'!Q67</f>
        <v>0</v>
      </c>
      <c r="R67" s="32">
        <f>+'[10]Grad-Prof All Races'!R67</f>
        <v>0</v>
      </c>
      <c r="S67" s="32">
        <f>+'[10]Grad-Prof All Races'!S67</f>
        <v>0</v>
      </c>
      <c r="T67" s="32">
        <f>+'[10]Grad-Prof All Races'!T67</f>
        <v>0</v>
      </c>
      <c r="U67" s="32">
        <f>+'[10]Grad-Prof All Races'!U67</f>
        <v>0</v>
      </c>
      <c r="Z67" s="34"/>
    </row>
    <row r="68" spans="2:26" s="32" customFormat="1" ht="12.95" customHeight="1">
      <c r="K68" s="33"/>
      <c r="M68" s="32">
        <f>+'[10]Grad-Prof All Races'!M68</f>
        <v>0</v>
      </c>
      <c r="P68" s="32">
        <f>+'[10]Grad-Prof All Races'!P68</f>
        <v>0</v>
      </c>
      <c r="Q68" s="32">
        <f>+'[10]Grad-Prof All Races'!Q68</f>
        <v>0</v>
      </c>
      <c r="R68" s="32">
        <f>+'[10]Grad-Prof All Races'!R68</f>
        <v>0</v>
      </c>
      <c r="S68" s="32">
        <f>+'[10]Grad-Prof All Races'!S68</f>
        <v>0</v>
      </c>
      <c r="T68" s="32">
        <f>+'[10]Grad-Prof All Races'!T68</f>
        <v>0</v>
      </c>
      <c r="U68" s="32">
        <f>+'[10]Grad-Prof All Races'!U68</f>
        <v>0</v>
      </c>
      <c r="Z68" s="34"/>
    </row>
    <row r="69" spans="2:26" s="32" customFormat="1" ht="12.95" customHeight="1">
      <c r="K69" s="33"/>
      <c r="M69" s="32">
        <f>+'[10]Grad-Prof All Races'!M69</f>
        <v>0</v>
      </c>
      <c r="P69" s="32">
        <f>+'[10]Grad-Prof All Races'!P69</f>
        <v>0</v>
      </c>
      <c r="Q69" s="32">
        <f>+'[10]Grad-Prof All Races'!Q69</f>
        <v>0</v>
      </c>
      <c r="R69" s="32">
        <f>+'[10]Grad-Prof All Races'!R69</f>
        <v>0</v>
      </c>
      <c r="S69" s="32">
        <f>+'[10]Grad-Prof All Races'!S69</f>
        <v>0</v>
      </c>
      <c r="T69" s="32">
        <f>+'[10]Grad-Prof All Races'!T69</f>
        <v>0</v>
      </c>
      <c r="U69" s="32">
        <f>+'[10]Grad-Prof All Races'!U69</f>
        <v>0</v>
      </c>
      <c r="Z69" s="34"/>
    </row>
    <row r="70" spans="2:26" s="32" customFormat="1" ht="12.95" customHeight="1">
      <c r="K70" s="33"/>
      <c r="M70" s="32">
        <f>+'[10]Grad-Prof All Races'!M70</f>
        <v>0</v>
      </c>
      <c r="P70" s="32">
        <f>+'[10]Grad-Prof All Races'!P70</f>
        <v>0</v>
      </c>
      <c r="Q70" s="32">
        <f>+'[10]Grad-Prof All Races'!Q70</f>
        <v>0</v>
      </c>
      <c r="R70" s="32">
        <f>+'[10]Grad-Prof All Races'!R70</f>
        <v>0</v>
      </c>
      <c r="S70" s="32">
        <f>+'[10]Grad-Prof All Races'!S70</f>
        <v>0</v>
      </c>
      <c r="T70" s="32">
        <f>+'[10]Grad-Prof All Races'!T70</f>
        <v>0</v>
      </c>
      <c r="U70" s="32">
        <f>+'[10]Grad-Prof All Races'!U70</f>
        <v>0</v>
      </c>
      <c r="Z70" s="34"/>
    </row>
    <row r="71" spans="2:26" s="32" customFormat="1" ht="12.95" customHeight="1">
      <c r="K71" s="33"/>
      <c r="P71" s="32">
        <f>+'[10]Grad-Prof All Races'!P71</f>
        <v>0</v>
      </c>
      <c r="Q71" s="32">
        <f>+'[10]Grad-Prof All Races'!Q71</f>
        <v>0</v>
      </c>
      <c r="R71" s="32">
        <f>+'[10]Grad-Prof All Races'!R71</f>
        <v>0</v>
      </c>
      <c r="S71" s="32">
        <f>+'[10]Grad-Prof All Races'!S71</f>
        <v>0</v>
      </c>
      <c r="Z71" s="34"/>
    </row>
    <row r="72" spans="2:26" s="32" customFormat="1" ht="12.95" customHeight="1">
      <c r="K72" s="33"/>
      <c r="P72" s="32">
        <f>+'[10]Grad-Prof All Races'!P72</f>
        <v>0</v>
      </c>
      <c r="Q72" s="32">
        <f>+'[10]Grad-Prof All Races'!Q72</f>
        <v>0</v>
      </c>
      <c r="Z72" s="34"/>
    </row>
    <row r="73" spans="2:26" s="32" customFormat="1" ht="12.95" customHeight="1">
      <c r="K73" s="33"/>
      <c r="Z73" s="34"/>
    </row>
    <row r="74" spans="2:26" s="32" customFormat="1" ht="12.95" customHeight="1">
      <c r="K74" s="33"/>
      <c r="Z74" s="34"/>
    </row>
    <row r="75" spans="2:26" s="32" customFormat="1" ht="12.95" customHeight="1">
      <c r="K75" s="33"/>
      <c r="Z75" s="34"/>
    </row>
    <row r="76" spans="2:26" s="32" customFormat="1" ht="12.95" customHeight="1">
      <c r="K76" s="33"/>
      <c r="Z76" s="34"/>
    </row>
    <row r="77" spans="2:26" s="32" customFormat="1" ht="12.95" customHeight="1">
      <c r="K77" s="33"/>
      <c r="Z77" s="34"/>
    </row>
    <row r="78" spans="2:26" s="32" customFormat="1" ht="12.95" customHeight="1">
      <c r="K78" s="33"/>
      <c r="Z78" s="34"/>
    </row>
    <row r="79" spans="2:26" s="32" customFormat="1" ht="12.95" customHeight="1">
      <c r="K79" s="33"/>
      <c r="Z79" s="34"/>
    </row>
    <row r="80" spans="2:26" s="32" customFormat="1" ht="12.95" customHeight="1">
      <c r="K80" s="33"/>
      <c r="Z80" s="34"/>
    </row>
    <row r="81" spans="6:26" s="32" customFormat="1" ht="12.95" customHeight="1">
      <c r="K81" s="33"/>
      <c r="Z81" s="34"/>
    </row>
    <row r="82" spans="6:26" s="32" customFormat="1" ht="12.95" customHeight="1">
      <c r="K82" s="33"/>
      <c r="Z82" s="34"/>
    </row>
    <row r="83" spans="6:26" s="32" customFormat="1" ht="12.95" customHeight="1">
      <c r="K83" s="33"/>
      <c r="Z83" s="34"/>
    </row>
    <row r="84" spans="6:26" s="32" customFormat="1" ht="12.95" customHeight="1">
      <c r="K84" s="33"/>
      <c r="Z84" s="34"/>
    </row>
    <row r="85" spans="6:26" s="32" customFormat="1" ht="12.95" customHeight="1">
      <c r="K85" s="33"/>
      <c r="Z85" s="34"/>
    </row>
    <row r="86" spans="6:26" s="32" customFormat="1" ht="12.95" customHeight="1">
      <c r="K86" s="33"/>
      <c r="Z86" s="34"/>
    </row>
    <row r="87" spans="6:26" s="32" customFormat="1" ht="12.95" customHeight="1">
      <c r="K87" s="33"/>
      <c r="Z87" s="34"/>
    </row>
    <row r="88" spans="6:26" s="32" customFormat="1" ht="12.95" customHeight="1">
      <c r="K88" s="33"/>
      <c r="Z88" s="34"/>
    </row>
    <row r="89" spans="6:26" s="32" customFormat="1" ht="12.95" customHeight="1">
      <c r="F89" s="21"/>
      <c r="K89" s="33"/>
      <c r="Z89" s="34"/>
    </row>
    <row r="90" spans="6:26" s="32" customFormat="1" ht="12.95" customHeight="1">
      <c r="K90" s="33"/>
      <c r="Z90" s="34"/>
    </row>
    <row r="91" spans="6:26" s="32" customFormat="1" ht="12.95" customHeight="1">
      <c r="K91" s="33"/>
      <c r="Z91" s="34"/>
    </row>
    <row r="92" spans="6:26" s="32" customFormat="1" ht="12.95" customHeight="1">
      <c r="K92" s="33"/>
      <c r="Z92" s="34"/>
    </row>
    <row r="93" spans="6:26" s="32" customFormat="1" ht="12.95" customHeight="1">
      <c r="K93" s="33"/>
      <c r="Z93" s="34"/>
    </row>
    <row r="94" spans="6:26" s="32" customFormat="1" ht="12.95" customHeight="1">
      <c r="K94" s="33"/>
      <c r="Z94" s="34"/>
    </row>
    <row r="95" spans="6:26" s="32" customFormat="1" ht="12.95" customHeight="1">
      <c r="K95" s="33"/>
      <c r="Z95" s="34"/>
    </row>
    <row r="96" spans="6:26" s="32" customFormat="1" ht="12.95" customHeight="1">
      <c r="K96" s="33"/>
      <c r="Z96" s="34"/>
    </row>
    <row r="97" spans="11:26" s="32" customFormat="1" ht="12.95" customHeight="1">
      <c r="K97" s="33"/>
      <c r="Z97" s="34"/>
    </row>
    <row r="98" spans="11:26" s="32" customFormat="1" ht="12.95" customHeight="1">
      <c r="K98" s="33"/>
      <c r="Z98" s="34"/>
    </row>
    <row r="99" spans="11:26" s="32" customFormat="1" ht="12.95" customHeight="1">
      <c r="K99" s="33"/>
      <c r="Z99" s="34"/>
    </row>
    <row r="100" spans="11:26" ht="12.95" customHeight="1">
      <c r="Z100" s="29"/>
    </row>
    <row r="101" spans="11:26" ht="12.95" customHeight="1">
      <c r="Z101" s="29"/>
    </row>
    <row r="102" spans="11:26" ht="12.95" customHeight="1">
      <c r="Z102" s="29"/>
    </row>
    <row r="103" spans="11:26" ht="12.95" customHeight="1">
      <c r="Z103" s="29"/>
    </row>
    <row r="104" spans="11:26" ht="12.95" customHeight="1">
      <c r="Z104" s="29"/>
    </row>
    <row r="105" spans="11:26" ht="12.95" customHeight="1">
      <c r="Z105" s="29"/>
    </row>
    <row r="106" spans="11:26" ht="12.95" customHeight="1">
      <c r="Z106" s="29"/>
    </row>
    <row r="107" spans="11:26" ht="12.95" customHeight="1">
      <c r="Z107" s="29"/>
    </row>
    <row r="108" spans="11:26" ht="12.95" customHeight="1">
      <c r="Z108" s="29"/>
    </row>
    <row r="109" spans="11:26" ht="12.95" customHeight="1">
      <c r="Z109" s="29"/>
    </row>
    <row r="110" spans="11:26" ht="12.95" customHeight="1">
      <c r="Z110" s="29"/>
    </row>
    <row r="111" spans="11:26" ht="12.95" customHeight="1">
      <c r="Z111" s="29"/>
    </row>
    <row r="112" spans="11:26" ht="12.95" customHeight="1">
      <c r="Z112" s="29"/>
    </row>
    <row r="113" spans="26:26" ht="12.95" customHeight="1">
      <c r="Z113" s="29"/>
    </row>
    <row r="114" spans="26:26" ht="12.95" customHeight="1">
      <c r="Z114" s="29"/>
    </row>
    <row r="115" spans="26:26" ht="12.95" customHeight="1">
      <c r="Z115" s="29"/>
    </row>
    <row r="116" spans="26:26" ht="12.95" customHeight="1">
      <c r="Z116" s="29"/>
    </row>
    <row r="117" spans="26:26" ht="12.95" customHeight="1">
      <c r="Z117" s="29"/>
    </row>
    <row r="118" spans="26:26" ht="12.95" customHeight="1">
      <c r="Z118" s="29"/>
    </row>
    <row r="119" spans="26:26" ht="12.95" customHeight="1">
      <c r="Z119" s="29"/>
    </row>
    <row r="120" spans="26:26" ht="12.95" customHeight="1">
      <c r="Z120" s="29"/>
    </row>
    <row r="121" spans="26:26" ht="12.95" customHeight="1">
      <c r="Z121" s="29"/>
    </row>
    <row r="122" spans="26:26" ht="12.95" customHeight="1">
      <c r="Z122" s="29"/>
    </row>
    <row r="123" spans="26:26" ht="12.95" customHeight="1">
      <c r="Z123" s="29"/>
    </row>
    <row r="124" spans="26:26" ht="12.95" customHeight="1">
      <c r="Z124" s="29"/>
    </row>
    <row r="125" spans="26:26" ht="12.95" customHeight="1">
      <c r="Z125" s="29"/>
    </row>
    <row r="126" spans="26:26" ht="12.95" customHeight="1">
      <c r="Z126" s="29"/>
    </row>
    <row r="127" spans="26:26" ht="12.95" customHeight="1">
      <c r="Z127" s="29"/>
    </row>
    <row r="128" spans="26:26" ht="12.95" customHeight="1">
      <c r="Z128" s="29"/>
    </row>
    <row r="129" spans="26:26" ht="12.95" customHeight="1">
      <c r="Z129" s="29"/>
    </row>
    <row r="130" spans="26:26" ht="12.95" customHeight="1">
      <c r="Z130" s="29"/>
    </row>
    <row r="131" spans="26:26" ht="12.95" customHeight="1">
      <c r="Z131" s="29"/>
    </row>
    <row r="132" spans="26:26" ht="12.95" customHeight="1">
      <c r="Z132" s="29"/>
    </row>
    <row r="133" spans="26:26" ht="12.95" customHeight="1">
      <c r="Z133" s="29"/>
    </row>
    <row r="134" spans="26:26" ht="12.95" customHeight="1">
      <c r="Z134" s="29"/>
    </row>
    <row r="135" spans="26:26" ht="12.95" customHeight="1">
      <c r="Z135" s="29"/>
    </row>
    <row r="136" spans="26:26" ht="12.95" customHeight="1">
      <c r="Z136" s="29"/>
    </row>
    <row r="137" spans="26:26" ht="12.95" customHeight="1">
      <c r="Z137" s="29"/>
    </row>
    <row r="138" spans="26:26" ht="12.95" customHeight="1">
      <c r="Z138" s="29"/>
    </row>
    <row r="139" spans="26:26" ht="12.95" customHeight="1">
      <c r="Z139" s="29"/>
    </row>
    <row r="140" spans="26:26" ht="12.95" customHeight="1">
      <c r="Z140" s="29"/>
    </row>
    <row r="141" spans="26:26" ht="12.95" customHeight="1">
      <c r="Z141" s="29"/>
    </row>
    <row r="142" spans="26:26" ht="12.95" customHeight="1">
      <c r="Z142" s="29"/>
    </row>
    <row r="143" spans="26:26" ht="12.95" customHeight="1">
      <c r="Z143" s="29"/>
    </row>
    <row r="144" spans="26:26" ht="12.95" customHeight="1">
      <c r="Z144" s="29"/>
    </row>
    <row r="145" spans="26:26" ht="12.95" customHeight="1">
      <c r="Z145" s="29"/>
    </row>
    <row r="146" spans="26:26" ht="12.95" customHeight="1">
      <c r="Z146" s="29"/>
    </row>
    <row r="147" spans="26:26" ht="12.95" customHeight="1">
      <c r="Z147" s="29"/>
    </row>
    <row r="148" spans="26:26" ht="12.95" customHeight="1">
      <c r="Z148" s="29"/>
    </row>
    <row r="149" spans="26:26" ht="12.95" customHeight="1">
      <c r="Z149" s="29"/>
    </row>
    <row r="150" spans="26:26" ht="12.95" customHeight="1">
      <c r="Z150" s="29"/>
    </row>
    <row r="151" spans="26:26" ht="12.95" customHeight="1">
      <c r="Z151" s="29"/>
    </row>
    <row r="152" spans="26:26" ht="12.95" customHeight="1">
      <c r="Z152" s="29"/>
    </row>
    <row r="153" spans="26:26" ht="12.95" customHeight="1">
      <c r="Z153" s="29"/>
    </row>
    <row r="154" spans="26:26" ht="12.95" customHeight="1">
      <c r="Z154" s="29"/>
    </row>
    <row r="155" spans="26:26" ht="12.95" customHeight="1">
      <c r="Z155" s="29"/>
    </row>
    <row r="156" spans="26:26" ht="12.95" customHeight="1">
      <c r="Z156" s="29"/>
    </row>
    <row r="157" spans="26:26" ht="12.95" customHeight="1">
      <c r="Z157" s="29"/>
    </row>
    <row r="158" spans="26:26" ht="12.95" customHeight="1">
      <c r="Z158" s="29"/>
    </row>
    <row r="159" spans="26:26" ht="12.95" customHeight="1">
      <c r="Z159" s="29"/>
    </row>
    <row r="160" spans="26:26" ht="12.95" customHeight="1">
      <c r="Z160" s="29"/>
    </row>
    <row r="161" spans="26:26" ht="12.95" customHeight="1">
      <c r="Z161" s="29"/>
    </row>
    <row r="162" spans="26:26" ht="12.95" customHeight="1">
      <c r="Z162" s="29"/>
    </row>
    <row r="163" spans="26:26" ht="12.95" customHeight="1">
      <c r="Z163" s="29"/>
    </row>
    <row r="164" spans="26:26" ht="12.95" customHeight="1">
      <c r="Z164" s="29"/>
    </row>
    <row r="165" spans="26:26" ht="12.95" customHeight="1">
      <c r="Z165" s="29"/>
    </row>
    <row r="166" spans="26:26" ht="12.95" customHeight="1">
      <c r="Z166" s="29"/>
    </row>
    <row r="167" spans="26:26" ht="12.95" customHeight="1">
      <c r="Z167" s="29"/>
    </row>
    <row r="168" spans="26:26" ht="12.95" customHeight="1">
      <c r="Z168" s="29"/>
    </row>
    <row r="169" spans="26:26" ht="12.95" customHeight="1">
      <c r="Z169" s="29"/>
    </row>
    <row r="170" spans="26:26" ht="12.95" customHeight="1">
      <c r="Z170" s="29"/>
    </row>
    <row r="171" spans="26:26" ht="12.95" customHeight="1">
      <c r="Z171" s="29"/>
    </row>
    <row r="172" spans="26:26" ht="12.95" customHeight="1">
      <c r="Z172" s="29"/>
    </row>
    <row r="173" spans="26:26" ht="12.95" customHeight="1">
      <c r="Z173" s="29"/>
    </row>
    <row r="174" spans="26:26" ht="12.95" customHeight="1">
      <c r="Z174" s="29"/>
    </row>
    <row r="175" spans="26:26" ht="12.95" customHeight="1">
      <c r="Z175" s="29"/>
    </row>
    <row r="176" spans="26:26" ht="12.95" customHeight="1">
      <c r="Z176" s="29"/>
    </row>
    <row r="177" spans="26:26" ht="12.95" customHeight="1">
      <c r="Z177" s="29"/>
    </row>
    <row r="178" spans="26:26" ht="12.95" customHeight="1">
      <c r="Z178" s="29"/>
    </row>
    <row r="179" spans="26:26" ht="12.95" customHeight="1">
      <c r="Z179" s="29"/>
    </row>
    <row r="180" spans="26:26" ht="12.95" customHeight="1">
      <c r="Z180" s="29"/>
    </row>
    <row r="181" spans="26:26" ht="12.95" customHeight="1">
      <c r="Z181" s="29"/>
    </row>
    <row r="182" spans="26:26" ht="12.95" customHeight="1">
      <c r="Z182" s="29"/>
    </row>
    <row r="183" spans="26:26" ht="12.95" customHeight="1">
      <c r="Z183" s="29"/>
    </row>
    <row r="184" spans="26:26" ht="12.95" customHeight="1">
      <c r="Z184" s="29"/>
    </row>
    <row r="185" spans="26:26" ht="12.95" customHeight="1">
      <c r="Z185" s="29"/>
    </row>
    <row r="186" spans="26:26" ht="12.95" customHeight="1">
      <c r="Z186" s="29"/>
    </row>
    <row r="187" spans="26:26" ht="12.95" customHeight="1">
      <c r="Z187" s="29"/>
    </row>
    <row r="188" spans="26:26" ht="12.95" customHeight="1">
      <c r="Z188" s="29"/>
    </row>
    <row r="189" spans="26:26" ht="12.95" customHeight="1">
      <c r="Z189" s="29"/>
    </row>
    <row r="190" spans="26:26" ht="12.95" customHeight="1">
      <c r="Z190" s="29"/>
    </row>
    <row r="191" spans="26:26" ht="12.95" customHeight="1">
      <c r="Z191" s="29"/>
    </row>
    <row r="192" spans="26:26" ht="12.95" customHeight="1">
      <c r="Z192" s="29"/>
    </row>
    <row r="193" spans="26:26" ht="12.95" customHeight="1">
      <c r="Z193" s="29"/>
    </row>
    <row r="194" spans="26:26" ht="12.95" customHeight="1">
      <c r="Z194" s="29"/>
    </row>
    <row r="195" spans="26:26" ht="12.95" customHeight="1">
      <c r="Z195" s="29"/>
    </row>
    <row r="196" spans="26:26" ht="12.95" customHeight="1">
      <c r="Z196" s="29"/>
    </row>
    <row r="197" spans="26:26" ht="12.95" customHeight="1">
      <c r="Z197" s="29"/>
    </row>
    <row r="198" spans="26:26" ht="12.95" customHeight="1">
      <c r="Z198" s="29"/>
    </row>
    <row r="199" spans="26:26" ht="12.95" customHeight="1">
      <c r="Z199" s="29"/>
    </row>
    <row r="200" spans="26:26" ht="12.95" customHeight="1">
      <c r="Z200" s="29"/>
    </row>
    <row r="201" spans="26:26" ht="12.95" customHeight="1">
      <c r="Z201" s="29"/>
    </row>
    <row r="202" spans="26:26" ht="12.95" customHeight="1">
      <c r="Z202" s="29"/>
    </row>
    <row r="203" spans="26:26" ht="12.95" customHeight="1">
      <c r="Z203" s="29"/>
    </row>
    <row r="204" spans="26:26" ht="12.95" customHeight="1">
      <c r="Z204" s="29"/>
    </row>
    <row r="205" spans="26:26" ht="12.95" customHeight="1">
      <c r="Z205" s="29"/>
    </row>
    <row r="206" spans="26:26" ht="12.95" customHeight="1">
      <c r="Z206" s="29"/>
    </row>
    <row r="207" spans="26:26" ht="12.95" customHeight="1">
      <c r="Z207" s="29"/>
    </row>
    <row r="208" spans="26:26" ht="12.95" customHeight="1">
      <c r="Z208" s="29"/>
    </row>
    <row r="209" spans="26:26" ht="12.95" customHeight="1">
      <c r="Z209" s="29"/>
    </row>
    <row r="210" spans="26:26" ht="12.95" customHeight="1">
      <c r="Z210" s="29"/>
    </row>
    <row r="211" spans="26:26" ht="12.95" customHeight="1">
      <c r="Z211" s="29"/>
    </row>
    <row r="212" spans="26:26" ht="12.95" customHeight="1">
      <c r="Z212" s="29"/>
    </row>
    <row r="213" spans="26:26" ht="12.95" customHeight="1">
      <c r="Z213" s="29"/>
    </row>
    <row r="214" spans="26:26" ht="12.95" customHeight="1">
      <c r="Z214" s="29"/>
    </row>
    <row r="215" spans="26:26" ht="12.95" customHeight="1">
      <c r="Z215" s="29"/>
    </row>
    <row r="216" spans="26:26" ht="12.95" customHeight="1">
      <c r="Z216" s="29"/>
    </row>
    <row r="217" spans="26:26" ht="12.95" customHeight="1">
      <c r="Z217" s="29"/>
    </row>
    <row r="218" spans="26:26" ht="12.95" customHeight="1">
      <c r="Z218" s="29"/>
    </row>
    <row r="219" spans="26:26" ht="12.95" customHeight="1">
      <c r="Z219" s="29"/>
    </row>
    <row r="220" spans="26:26" ht="12.95" customHeight="1">
      <c r="Z220" s="29"/>
    </row>
    <row r="221" spans="26:26" ht="12.95" customHeight="1">
      <c r="Z221" s="29"/>
    </row>
    <row r="222" spans="26:26" ht="12.95" customHeight="1">
      <c r="Z222" s="29"/>
    </row>
    <row r="223" spans="26:26" ht="12.95" customHeight="1">
      <c r="Z223" s="29"/>
    </row>
    <row r="224" spans="26:26" ht="12.95" customHeight="1">
      <c r="Z224" s="29"/>
    </row>
    <row r="225" spans="26:26" ht="12.95" customHeight="1">
      <c r="Z225" s="29"/>
    </row>
    <row r="226" spans="26:26" ht="12.95" customHeight="1">
      <c r="Z226" s="29"/>
    </row>
    <row r="227" spans="26:26" ht="12.95" customHeight="1">
      <c r="Z227" s="29"/>
    </row>
    <row r="228" spans="26:26" ht="12.95" customHeight="1">
      <c r="Z228" s="29"/>
    </row>
    <row r="229" spans="26:26" ht="12.95" customHeight="1">
      <c r="Z229" s="29"/>
    </row>
    <row r="230" spans="26:26" ht="12.95" customHeight="1">
      <c r="Z230" s="29"/>
    </row>
    <row r="231" spans="26:26" ht="12.95" customHeight="1">
      <c r="Z231" s="29"/>
    </row>
    <row r="232" spans="26:26" ht="12.95" customHeight="1">
      <c r="Z232" s="29"/>
    </row>
    <row r="233" spans="26:26" ht="12.95" customHeight="1">
      <c r="Z233" s="29"/>
    </row>
    <row r="234" spans="26:26" ht="12.95" customHeight="1">
      <c r="Z234" s="29"/>
    </row>
    <row r="235" spans="26:26" ht="12.95" customHeight="1">
      <c r="Z235" s="29"/>
    </row>
    <row r="236" spans="26:26" ht="12.95" customHeight="1">
      <c r="Z236" s="29"/>
    </row>
    <row r="237" spans="26:26" ht="12.95" customHeight="1">
      <c r="Z237" s="29"/>
    </row>
    <row r="238" spans="26:26" ht="12.95" customHeight="1">
      <c r="Z238" s="29"/>
    </row>
    <row r="239" spans="26:26" ht="12.95" customHeight="1">
      <c r="Z239" s="29"/>
    </row>
    <row r="240" spans="26:26" ht="12.95" customHeight="1">
      <c r="Z240" s="29"/>
    </row>
    <row r="241" spans="26:26" ht="12.95" customHeight="1">
      <c r="Z241" s="29"/>
    </row>
    <row r="242" spans="26:26" ht="12.95" customHeight="1">
      <c r="Z242" s="29"/>
    </row>
    <row r="243" spans="26:26" ht="12.95" customHeight="1">
      <c r="Z243" s="29"/>
    </row>
    <row r="244" spans="26:26" ht="12.95" customHeight="1">
      <c r="Z244" s="29"/>
    </row>
    <row r="245" spans="26:26" ht="12.95" customHeight="1">
      <c r="Z245" s="29"/>
    </row>
    <row r="246" spans="26:26" ht="12.95" customHeight="1">
      <c r="Z246" s="29"/>
    </row>
    <row r="247" spans="26:26" ht="12.95" customHeight="1">
      <c r="Z247" s="29"/>
    </row>
    <row r="248" spans="26:26" ht="12.95" customHeight="1">
      <c r="Z248" s="29"/>
    </row>
    <row r="249" spans="26:26" ht="12.95" customHeight="1">
      <c r="Z249" s="29"/>
    </row>
    <row r="250" spans="26:26" ht="12.95" customHeight="1">
      <c r="Z250" s="29"/>
    </row>
    <row r="251" spans="26:26" ht="12.95" customHeight="1">
      <c r="Z251" s="29"/>
    </row>
    <row r="252" spans="26:26" ht="12.95" customHeight="1">
      <c r="Z252" s="29"/>
    </row>
    <row r="253" spans="26:26" ht="12.95" customHeight="1">
      <c r="Z253" s="29"/>
    </row>
    <row r="254" spans="26:26" ht="12.95" customHeight="1">
      <c r="Z254" s="29"/>
    </row>
    <row r="255" spans="26:26" ht="12.95" customHeight="1">
      <c r="Z255" s="29"/>
    </row>
    <row r="256" spans="26:26" ht="12.95" customHeight="1">
      <c r="Z256" s="29"/>
    </row>
    <row r="257" spans="26:26" ht="12.95" customHeight="1">
      <c r="Z257" s="29"/>
    </row>
    <row r="258" spans="26:26" ht="12.95" customHeight="1">
      <c r="Z258" s="29"/>
    </row>
    <row r="259" spans="26:26" ht="12.95" customHeight="1">
      <c r="Z259" s="29"/>
    </row>
    <row r="260" spans="26:26" ht="12.95" customHeight="1">
      <c r="Z260" s="29"/>
    </row>
    <row r="261" spans="26:26" ht="12.95" customHeight="1">
      <c r="Z261" s="29"/>
    </row>
    <row r="262" spans="26:26" ht="12.95" customHeight="1">
      <c r="Z262" s="29"/>
    </row>
    <row r="263" spans="26:26" ht="12.95" customHeight="1">
      <c r="Z263" s="29"/>
    </row>
    <row r="264" spans="26:26" ht="12.95" customHeight="1">
      <c r="Z264" s="29"/>
    </row>
    <row r="265" spans="26:26" ht="12.95" customHeight="1">
      <c r="Z265" s="29"/>
    </row>
    <row r="266" spans="26:26" ht="12.95" customHeight="1">
      <c r="Z266" s="29"/>
    </row>
    <row r="267" spans="26:26" ht="12.95" customHeight="1">
      <c r="Z267" s="29"/>
    </row>
    <row r="268" spans="26:26" ht="12.95" customHeight="1">
      <c r="Z268" s="29"/>
    </row>
    <row r="269" spans="26:26" ht="12.95" customHeight="1">
      <c r="Z269" s="29"/>
    </row>
    <row r="270" spans="26:26" ht="12.95" customHeight="1">
      <c r="Z270" s="29"/>
    </row>
    <row r="271" spans="26:26" ht="12.95" customHeight="1">
      <c r="Z271" s="29"/>
    </row>
    <row r="272" spans="26:26" ht="12.95" customHeight="1">
      <c r="Z272" s="29"/>
    </row>
    <row r="273" spans="26:26" ht="12.95" customHeight="1">
      <c r="Z273" s="29"/>
    </row>
    <row r="274" spans="26:26" ht="12.95" customHeight="1">
      <c r="Z274" s="29"/>
    </row>
    <row r="275" spans="26:26" ht="12.95" customHeight="1">
      <c r="Z275" s="29"/>
    </row>
    <row r="276" spans="26:26" ht="12.95" customHeight="1">
      <c r="Z276" s="29"/>
    </row>
    <row r="277" spans="26:26" ht="12.95" customHeight="1">
      <c r="Z277" s="29"/>
    </row>
    <row r="278" spans="26:26" ht="12.95" customHeight="1">
      <c r="Z278" s="29"/>
    </row>
    <row r="279" spans="26:26" ht="12.95" customHeight="1">
      <c r="Z279" s="29"/>
    </row>
    <row r="280" spans="26:26" ht="12.95" customHeight="1">
      <c r="Z280" s="29"/>
    </row>
    <row r="281" spans="26:26" ht="12.95" customHeight="1">
      <c r="Z281" s="29"/>
    </row>
    <row r="282" spans="26:26" ht="12.95" customHeight="1">
      <c r="Z282" s="29"/>
    </row>
    <row r="283" spans="26:26" ht="12.95" customHeight="1">
      <c r="Z283" s="29"/>
    </row>
    <row r="284" spans="26:26" ht="12.95" customHeight="1">
      <c r="Z284" s="29"/>
    </row>
    <row r="285" spans="26:26" ht="12.95" customHeight="1">
      <c r="Z285" s="29"/>
    </row>
    <row r="286" spans="26:26" ht="12.95" customHeight="1">
      <c r="Z286" s="29"/>
    </row>
    <row r="287" spans="26:26" ht="12.95" customHeight="1">
      <c r="Z287" s="29"/>
    </row>
    <row r="288" spans="26:26" ht="12.95" customHeight="1">
      <c r="Z288" s="29"/>
    </row>
    <row r="289" spans="26:26" ht="12.95" customHeight="1">
      <c r="Z289" s="29"/>
    </row>
    <row r="290" spans="26:26" ht="12.95" customHeight="1">
      <c r="Z290" s="29"/>
    </row>
    <row r="291" spans="26:26" ht="12.95" customHeight="1">
      <c r="Z291" s="29"/>
    </row>
    <row r="292" spans="26:26" ht="12.95" customHeight="1">
      <c r="Z292" s="29"/>
    </row>
    <row r="293" spans="26:26" ht="12.95" customHeight="1">
      <c r="Z293" s="29"/>
    </row>
    <row r="294" spans="26:26" ht="12.95" customHeight="1">
      <c r="Z294" s="29"/>
    </row>
    <row r="295" spans="26:26" ht="12.95" customHeight="1">
      <c r="Z295" s="29"/>
    </row>
    <row r="296" spans="26:26" ht="12.95" customHeight="1">
      <c r="Z296" s="29"/>
    </row>
    <row r="297" spans="26:26" ht="12.95" customHeight="1">
      <c r="Z297" s="29"/>
    </row>
    <row r="298" spans="26:26" ht="12.95" customHeight="1">
      <c r="Z298" s="29"/>
    </row>
    <row r="299" spans="26:26" ht="12.95" customHeight="1">
      <c r="Z299" s="29"/>
    </row>
    <row r="300" spans="26:26" ht="12.95" customHeight="1">
      <c r="Z300" s="29"/>
    </row>
    <row r="301" spans="26:26" ht="12.95" customHeight="1">
      <c r="Z301" s="29"/>
    </row>
    <row r="302" spans="26:26" ht="12.95" customHeight="1">
      <c r="Z302" s="29"/>
    </row>
    <row r="303" spans="26:26" ht="12.95" customHeight="1">
      <c r="Z303" s="29"/>
    </row>
    <row r="304" spans="26:26" ht="12.95" customHeight="1">
      <c r="Z304" s="29"/>
    </row>
    <row r="305" spans="26:26" ht="12.95" customHeight="1">
      <c r="Z305" s="29"/>
    </row>
    <row r="306" spans="26:26" ht="12.95" customHeight="1">
      <c r="Z306" s="29"/>
    </row>
    <row r="307" spans="26:26" ht="12.95" customHeight="1">
      <c r="Z307" s="29"/>
    </row>
    <row r="308" spans="26:26" ht="12.95" customHeight="1">
      <c r="Z308" s="29"/>
    </row>
    <row r="309" spans="26:26" ht="12.95" customHeight="1">
      <c r="Z309" s="29"/>
    </row>
    <row r="310" spans="26:26" ht="12.95" customHeight="1">
      <c r="Z310" s="29"/>
    </row>
    <row r="311" spans="26:26" ht="12.95" customHeight="1">
      <c r="Z311" s="29"/>
    </row>
    <row r="312" spans="26:26" ht="12.95" customHeight="1">
      <c r="Z312" s="29"/>
    </row>
    <row r="313" spans="26:26" ht="12.95" customHeight="1">
      <c r="Z313" s="29"/>
    </row>
    <row r="314" spans="26:26" ht="12.95" customHeight="1">
      <c r="Z314" s="29"/>
    </row>
    <row r="315" spans="26:26" ht="12.95" customHeight="1">
      <c r="Z315" s="29"/>
    </row>
    <row r="316" spans="26:26" ht="12.95" customHeight="1">
      <c r="Z316" s="29"/>
    </row>
    <row r="317" spans="26:26" ht="12.95" customHeight="1">
      <c r="Z317" s="29"/>
    </row>
    <row r="318" spans="26:26" ht="12.95" customHeight="1">
      <c r="Z318" s="29"/>
    </row>
    <row r="319" spans="26:26" ht="12.95" customHeight="1">
      <c r="Z319" s="29"/>
    </row>
    <row r="320" spans="26:26" ht="12.95" customHeight="1">
      <c r="Z320" s="29"/>
    </row>
    <row r="321" spans="26:26" ht="12.95" customHeight="1">
      <c r="Z321" s="29"/>
    </row>
    <row r="322" spans="26:26" ht="12.95" customHeight="1">
      <c r="Z322" s="29"/>
    </row>
    <row r="323" spans="26:26" ht="12.95" customHeight="1">
      <c r="Z323" s="29"/>
    </row>
    <row r="324" spans="26:26" ht="12.95" customHeight="1">
      <c r="Z324" s="29"/>
    </row>
    <row r="325" spans="26:26" ht="12.95" customHeight="1">
      <c r="Z325" s="29"/>
    </row>
    <row r="326" spans="26:26" ht="12.95" customHeight="1">
      <c r="Z326" s="29"/>
    </row>
    <row r="327" spans="26:26" ht="12.95" customHeight="1">
      <c r="Z327" s="29"/>
    </row>
    <row r="328" spans="26:26" ht="12.95" customHeight="1">
      <c r="Z328" s="29"/>
    </row>
    <row r="329" spans="26:26" ht="12.95" customHeight="1">
      <c r="Z329" s="29"/>
    </row>
    <row r="330" spans="26:26" ht="12.95" customHeight="1">
      <c r="Z330" s="29"/>
    </row>
    <row r="331" spans="26:26" ht="12.95" customHeight="1">
      <c r="Z331" s="29"/>
    </row>
    <row r="332" spans="26:26" ht="12.95" customHeight="1">
      <c r="Z332" s="29"/>
    </row>
    <row r="333" spans="26:26" ht="12.95" customHeight="1">
      <c r="Z333" s="29"/>
    </row>
    <row r="334" spans="26:26" ht="12.95" customHeight="1">
      <c r="Z334" s="29"/>
    </row>
    <row r="335" spans="26:26" ht="12.95" customHeight="1">
      <c r="Z335" s="29"/>
    </row>
    <row r="336" spans="26:26" ht="12.95" customHeight="1">
      <c r="Z336" s="29"/>
    </row>
    <row r="337" spans="26:26" ht="12.95" customHeight="1">
      <c r="Z337" s="29"/>
    </row>
    <row r="338" spans="26:26" ht="12.95" customHeight="1">
      <c r="Z338" s="29"/>
    </row>
    <row r="339" spans="26:26" ht="12.95" customHeight="1">
      <c r="Z339" s="29"/>
    </row>
    <row r="340" spans="26:26" ht="12.95" customHeight="1">
      <c r="Z340" s="29"/>
    </row>
    <row r="341" spans="26:26" ht="12.95" customHeight="1">
      <c r="Z341" s="29"/>
    </row>
    <row r="342" spans="26:26" ht="12.95" customHeight="1">
      <c r="Z342" s="29"/>
    </row>
    <row r="343" spans="26:26" ht="12.95" customHeight="1">
      <c r="Z343" s="29"/>
    </row>
    <row r="344" spans="26:26" ht="12.95" customHeight="1">
      <c r="Z344" s="29"/>
    </row>
    <row r="345" spans="26:26" ht="12.95" customHeight="1">
      <c r="Z345" s="29"/>
    </row>
    <row r="346" spans="26:26" ht="12.95" customHeight="1">
      <c r="Z346" s="29"/>
    </row>
    <row r="347" spans="26:26" ht="12.95" customHeight="1">
      <c r="Z347" s="29"/>
    </row>
    <row r="348" spans="26:26" ht="12.95" customHeight="1">
      <c r="Z348" s="29"/>
    </row>
    <row r="349" spans="26:26" ht="12.95" customHeight="1">
      <c r="Z349" s="29"/>
    </row>
    <row r="350" spans="26:26" ht="12.95" customHeight="1">
      <c r="Z350" s="29"/>
    </row>
    <row r="351" spans="26:26" ht="12.95" customHeight="1">
      <c r="Z351" s="29"/>
    </row>
    <row r="352" spans="26:26" ht="12.95" customHeight="1">
      <c r="Z352" s="29"/>
    </row>
    <row r="353" spans="26:26" ht="12.95" customHeight="1">
      <c r="Z353" s="29"/>
    </row>
    <row r="354" spans="26:26" ht="12.95" customHeight="1">
      <c r="Z354" s="29"/>
    </row>
    <row r="355" spans="26:26" ht="12.95" customHeight="1">
      <c r="Z355" s="29"/>
    </row>
    <row r="356" spans="26:26" ht="12.95" customHeight="1">
      <c r="Z356" s="29"/>
    </row>
    <row r="357" spans="26:26" ht="12.95" customHeight="1">
      <c r="Z357" s="29"/>
    </row>
    <row r="358" spans="26:26" ht="12.95" customHeight="1">
      <c r="Z358" s="29"/>
    </row>
    <row r="359" spans="26:26" ht="12.95" customHeight="1">
      <c r="Z359" s="29"/>
    </row>
    <row r="360" spans="26:26" ht="12.95" customHeight="1">
      <c r="Z360" s="29"/>
    </row>
    <row r="361" spans="26:26" ht="12.95" customHeight="1">
      <c r="Z361" s="29"/>
    </row>
    <row r="362" spans="26:26" ht="12.95" customHeight="1">
      <c r="Z362" s="29"/>
    </row>
    <row r="363" spans="26:26" ht="12.95" customHeight="1">
      <c r="Z363" s="29"/>
    </row>
    <row r="364" spans="26:26" ht="12.95" customHeight="1">
      <c r="Z364" s="29"/>
    </row>
    <row r="365" spans="26:26" ht="12.95" customHeight="1">
      <c r="Z365" s="29"/>
    </row>
    <row r="366" spans="26:26" ht="12.95" customHeight="1">
      <c r="Z366" s="29"/>
    </row>
    <row r="367" spans="26:26" ht="12.95" customHeight="1">
      <c r="Z367" s="29"/>
    </row>
    <row r="368" spans="26:26" ht="12.95" customHeight="1">
      <c r="Z368" s="29"/>
    </row>
    <row r="369" spans="26:26" ht="12.95" customHeight="1">
      <c r="Z369" s="29"/>
    </row>
    <row r="370" spans="26:26" ht="12.95" customHeight="1">
      <c r="Z370" s="29"/>
    </row>
    <row r="371" spans="26:26" ht="12.95" customHeight="1">
      <c r="Z371" s="29"/>
    </row>
    <row r="372" spans="26:26" ht="12.95" customHeight="1">
      <c r="Z372" s="29"/>
    </row>
    <row r="373" spans="26:26" ht="12.95" customHeight="1">
      <c r="Z373" s="29"/>
    </row>
    <row r="374" spans="26:26" ht="12.95" customHeight="1">
      <c r="Z374" s="29"/>
    </row>
    <row r="375" spans="26:26" ht="12.95" customHeight="1">
      <c r="Z375" s="29"/>
    </row>
    <row r="376" spans="26:26" ht="12.95" customHeight="1">
      <c r="Z376" s="29"/>
    </row>
    <row r="377" spans="26:26" ht="12.95" customHeight="1">
      <c r="Z377" s="29"/>
    </row>
    <row r="378" spans="26:26" ht="12.95" customHeight="1">
      <c r="Z378" s="29"/>
    </row>
    <row r="379" spans="26:26" ht="12.95" customHeight="1">
      <c r="Z379" s="29"/>
    </row>
    <row r="380" spans="26:26" ht="12.95" customHeight="1">
      <c r="Z380" s="29"/>
    </row>
    <row r="381" spans="26:26" ht="12.95" customHeight="1">
      <c r="Z381" s="29"/>
    </row>
    <row r="382" spans="26:26" ht="12.95" customHeight="1">
      <c r="Z382" s="29"/>
    </row>
    <row r="383" spans="26:26" ht="12.95" customHeight="1">
      <c r="Z383" s="29"/>
    </row>
    <row r="384" spans="26:26" ht="12.95" customHeight="1">
      <c r="Z384" s="29"/>
    </row>
    <row r="385" spans="26:26" ht="12.95" customHeight="1">
      <c r="Z385" s="29"/>
    </row>
    <row r="386" spans="26:26" ht="12.95" customHeight="1">
      <c r="Z386" s="29"/>
    </row>
    <row r="387" spans="26:26" ht="12.95" customHeight="1">
      <c r="Z387" s="29"/>
    </row>
    <row r="388" spans="26:26" ht="12.95" customHeight="1">
      <c r="Z388" s="29"/>
    </row>
    <row r="389" spans="26:26" ht="12.95" customHeight="1">
      <c r="Z389" s="29"/>
    </row>
    <row r="390" spans="26:26" ht="12.95" customHeight="1">
      <c r="Z390" s="29"/>
    </row>
    <row r="391" spans="26:26" ht="12.95" customHeight="1">
      <c r="Z391" s="29"/>
    </row>
    <row r="392" spans="26:26" ht="12.95" customHeight="1">
      <c r="Z392" s="29"/>
    </row>
    <row r="393" spans="26:26" ht="12.95" customHeight="1">
      <c r="Z393" s="29"/>
    </row>
    <row r="394" spans="26:26" ht="12.95" customHeight="1">
      <c r="Z394" s="29"/>
    </row>
    <row r="395" spans="26:26" ht="12.95" customHeight="1">
      <c r="Z395" s="29"/>
    </row>
    <row r="396" spans="26:26" ht="12.95" customHeight="1">
      <c r="Z396" s="29"/>
    </row>
    <row r="397" spans="26:26" ht="12.95" customHeight="1">
      <c r="Z397" s="29"/>
    </row>
    <row r="398" spans="26:26" ht="12.95" customHeight="1">
      <c r="Z398" s="29"/>
    </row>
    <row r="399" spans="26:26" ht="12.95" customHeight="1">
      <c r="Z399" s="29"/>
    </row>
    <row r="400" spans="26:26" ht="12.95" customHeight="1">
      <c r="Z400" s="29"/>
    </row>
    <row r="401" spans="26:26" ht="12.95" customHeight="1">
      <c r="Z401" s="29"/>
    </row>
    <row r="402" spans="26:26" ht="12.95" customHeight="1">
      <c r="Z402" s="29"/>
    </row>
    <row r="403" spans="26:26" ht="12.95" customHeight="1">
      <c r="Z403" s="29"/>
    </row>
    <row r="404" spans="26:26" ht="12.95" customHeight="1">
      <c r="Z404" s="29"/>
    </row>
    <row r="405" spans="26:26" ht="12.95" customHeight="1">
      <c r="Z405" s="29"/>
    </row>
    <row r="406" spans="26:26" ht="12.95" customHeight="1">
      <c r="Z406" s="29"/>
    </row>
    <row r="407" spans="26:26" ht="12.95" customHeight="1">
      <c r="Z407" s="29"/>
    </row>
    <row r="408" spans="26:26" ht="12.95" customHeight="1">
      <c r="Z408" s="29"/>
    </row>
    <row r="409" spans="26:26" ht="12.95" customHeight="1">
      <c r="Z409" s="29"/>
    </row>
    <row r="410" spans="26:26" ht="12.95" customHeight="1">
      <c r="Z410" s="29"/>
    </row>
    <row r="411" spans="26:26" ht="12.95" customHeight="1">
      <c r="Z411" s="29"/>
    </row>
    <row r="412" spans="26:26" ht="12.95" customHeight="1">
      <c r="Z412" s="29"/>
    </row>
    <row r="413" spans="26:26" ht="12.95" customHeight="1">
      <c r="Z413" s="29"/>
    </row>
    <row r="414" spans="26:26" ht="12.95" customHeight="1">
      <c r="Z414" s="29"/>
    </row>
    <row r="415" spans="26:26" ht="12.95" customHeight="1">
      <c r="Z415" s="29"/>
    </row>
    <row r="416" spans="26:26" ht="12.95" customHeight="1">
      <c r="Z416" s="29"/>
    </row>
    <row r="417" spans="26:26" ht="12.95" customHeight="1">
      <c r="Z417" s="29"/>
    </row>
    <row r="418" spans="26:26" ht="12.95" customHeight="1">
      <c r="Z418" s="29"/>
    </row>
    <row r="419" spans="26:26" ht="12.95" customHeight="1">
      <c r="Z419" s="29"/>
    </row>
    <row r="420" spans="26:26" ht="12.95" customHeight="1">
      <c r="Z420" s="29"/>
    </row>
    <row r="421" spans="26:26" ht="12.95" customHeight="1">
      <c r="Z421" s="29"/>
    </row>
    <row r="422" spans="26:26" ht="12.95" customHeight="1">
      <c r="Z422" s="29"/>
    </row>
    <row r="423" spans="26:26" ht="12.95" customHeight="1">
      <c r="Z423" s="29"/>
    </row>
    <row r="424" spans="26:26" ht="12.95" customHeight="1">
      <c r="Z424" s="29"/>
    </row>
    <row r="425" spans="26:26" ht="12.95" customHeight="1">
      <c r="Z425" s="29"/>
    </row>
    <row r="426" spans="26:26" ht="12.95" customHeight="1">
      <c r="Z426" s="29"/>
    </row>
    <row r="427" spans="26:26" ht="12.95" customHeight="1">
      <c r="Z427" s="29"/>
    </row>
    <row r="428" spans="26:26" ht="12.95" customHeight="1">
      <c r="Z428" s="29"/>
    </row>
    <row r="429" spans="26:26" ht="12.95" customHeight="1">
      <c r="Z429" s="29"/>
    </row>
    <row r="430" spans="26:26" ht="12.95" customHeight="1">
      <c r="Z430" s="29"/>
    </row>
    <row r="431" spans="26:26" ht="12.95" customHeight="1">
      <c r="Z431" s="29"/>
    </row>
    <row r="432" spans="26:26" ht="12.95" customHeight="1">
      <c r="Z432" s="29"/>
    </row>
    <row r="433" spans="26:26" ht="12.95" customHeight="1">
      <c r="Z433" s="29"/>
    </row>
    <row r="434" spans="26:26" ht="12.95" customHeight="1">
      <c r="Z434" s="29"/>
    </row>
    <row r="435" spans="26:26" ht="12.95" customHeight="1">
      <c r="Z435" s="29"/>
    </row>
    <row r="436" spans="26:26" ht="12.95" customHeight="1">
      <c r="Z436" s="29"/>
    </row>
    <row r="437" spans="26:26" ht="12.95" customHeight="1">
      <c r="Z437" s="29"/>
    </row>
    <row r="438" spans="26:26" ht="12.95" customHeight="1">
      <c r="Z438" s="29"/>
    </row>
    <row r="439" spans="26:26" ht="12.95" customHeight="1">
      <c r="Z439" s="29"/>
    </row>
    <row r="440" spans="26:26" ht="12.95" customHeight="1">
      <c r="Z440" s="29"/>
    </row>
    <row r="441" spans="26:26" ht="12.95" customHeight="1">
      <c r="Z441" s="29"/>
    </row>
    <row r="442" spans="26:26" ht="12.95" customHeight="1">
      <c r="Z442" s="29"/>
    </row>
    <row r="443" spans="26:26" ht="12.95" customHeight="1">
      <c r="Z443" s="29"/>
    </row>
    <row r="444" spans="26:26" ht="12.95" customHeight="1">
      <c r="Z444" s="29"/>
    </row>
    <row r="445" spans="26:26" ht="12.95" customHeight="1">
      <c r="Z445" s="29"/>
    </row>
    <row r="446" spans="26:26" ht="12.95" customHeight="1">
      <c r="Z446" s="29"/>
    </row>
    <row r="447" spans="26:26" ht="12.95" customHeight="1">
      <c r="Z447" s="29"/>
    </row>
    <row r="448" spans="26:26" ht="12.95" customHeight="1">
      <c r="Z448" s="29"/>
    </row>
    <row r="449" spans="26:26" ht="12.95" customHeight="1">
      <c r="Z449" s="29"/>
    </row>
    <row r="450" spans="26:26" ht="12.95" customHeight="1">
      <c r="Z450" s="29"/>
    </row>
    <row r="451" spans="26:26" ht="12.95" customHeight="1">
      <c r="Z451" s="29"/>
    </row>
    <row r="452" spans="26:26" ht="12.95" customHeight="1">
      <c r="Z452" s="29"/>
    </row>
    <row r="453" spans="26:26" ht="12.95" customHeight="1">
      <c r="Z453" s="29"/>
    </row>
    <row r="454" spans="26:26" ht="12.95" customHeight="1">
      <c r="Z454" s="29"/>
    </row>
    <row r="455" spans="26:26" ht="12.95" customHeight="1">
      <c r="Z455" s="29"/>
    </row>
    <row r="456" spans="26:26" ht="12.95" customHeight="1">
      <c r="Z456" s="29"/>
    </row>
    <row r="457" spans="26:26" ht="12.95" customHeight="1">
      <c r="Z457" s="29"/>
    </row>
    <row r="458" spans="26:26" ht="12.95" customHeight="1">
      <c r="Z458" s="29"/>
    </row>
    <row r="459" spans="26:26" ht="12.95" customHeight="1">
      <c r="Z459" s="29"/>
    </row>
    <row r="460" spans="26:26" ht="12.95" customHeight="1">
      <c r="Z460" s="29"/>
    </row>
    <row r="461" spans="26:26" ht="12.95" customHeight="1">
      <c r="Z461" s="29"/>
    </row>
    <row r="462" spans="26:26" ht="12.95" customHeight="1">
      <c r="Z462" s="29"/>
    </row>
    <row r="463" spans="26:26" ht="12.95" customHeight="1">
      <c r="Z463" s="29"/>
    </row>
    <row r="464" spans="26:26" ht="12.95" customHeight="1">
      <c r="Z464" s="29"/>
    </row>
    <row r="465" spans="26:26" ht="12.95" customHeight="1">
      <c r="Z465" s="29"/>
    </row>
    <row r="466" spans="26:26" ht="12.95" customHeight="1">
      <c r="Z466" s="29"/>
    </row>
    <row r="467" spans="26:26" ht="12.95" customHeight="1">
      <c r="Z467" s="29"/>
    </row>
    <row r="468" spans="26:26" ht="12.95" customHeight="1">
      <c r="Z468" s="29"/>
    </row>
    <row r="469" spans="26:26" ht="12.95" customHeight="1">
      <c r="Z469" s="29"/>
    </row>
    <row r="470" spans="26:26" ht="12.95" customHeight="1">
      <c r="Z470" s="29"/>
    </row>
    <row r="471" spans="26:26" ht="12.95" customHeight="1">
      <c r="Z471" s="29"/>
    </row>
    <row r="472" spans="26:26" ht="12.95" customHeight="1">
      <c r="Z472" s="29"/>
    </row>
    <row r="473" spans="26:26" ht="12.95" customHeight="1">
      <c r="Z473" s="29"/>
    </row>
    <row r="474" spans="26:26" ht="12.95" customHeight="1">
      <c r="Z474" s="29"/>
    </row>
    <row r="475" spans="26:26" ht="12.95" customHeight="1">
      <c r="Z475" s="29"/>
    </row>
    <row r="476" spans="26:26" ht="12.95" customHeight="1">
      <c r="Z476" s="29"/>
    </row>
    <row r="477" spans="26:26" ht="12.95" customHeight="1">
      <c r="Z477" s="29"/>
    </row>
    <row r="478" spans="26:26" ht="12.95" customHeight="1">
      <c r="Z478" s="29"/>
    </row>
    <row r="479" spans="26:26" ht="12.95" customHeight="1">
      <c r="Z479" s="29"/>
    </row>
    <row r="480" spans="26:26" ht="12.95" customHeight="1">
      <c r="Z480" s="29"/>
    </row>
    <row r="481" spans="26:26" ht="12.95" customHeight="1">
      <c r="Z481" s="29"/>
    </row>
    <row r="482" spans="26:26" ht="12.95" customHeight="1">
      <c r="Z482" s="29"/>
    </row>
    <row r="483" spans="26:26" ht="12.95" customHeight="1">
      <c r="Z483" s="29"/>
    </row>
    <row r="484" spans="26:26" ht="12.95" customHeight="1">
      <c r="Z484" s="29"/>
    </row>
    <row r="485" spans="26:26" ht="12.95" customHeight="1">
      <c r="Z485" s="29"/>
    </row>
    <row r="486" spans="26:26" ht="12.95" customHeight="1">
      <c r="Z486" s="29"/>
    </row>
    <row r="487" spans="26:26" ht="12.95" customHeight="1">
      <c r="Z487" s="29"/>
    </row>
    <row r="488" spans="26:26" ht="12.95" customHeight="1">
      <c r="Z488" s="29"/>
    </row>
    <row r="489" spans="26:26" ht="12.95" customHeight="1">
      <c r="Z489" s="29"/>
    </row>
    <row r="490" spans="26:26" ht="12.95" customHeight="1">
      <c r="Z490" s="29"/>
    </row>
    <row r="491" spans="26:26" ht="12.95" customHeight="1">
      <c r="Z491" s="29"/>
    </row>
    <row r="492" spans="26:26" ht="12.95" customHeight="1">
      <c r="Z492" s="29"/>
    </row>
    <row r="493" spans="26:26" ht="12.95" customHeight="1">
      <c r="Z493" s="29"/>
    </row>
    <row r="494" spans="26:26" ht="12.95" customHeight="1">
      <c r="Z494" s="29"/>
    </row>
    <row r="495" spans="26:26" ht="12.95" customHeight="1">
      <c r="Z495" s="29"/>
    </row>
    <row r="496" spans="26:26" ht="12.95" customHeight="1">
      <c r="Z496" s="29"/>
    </row>
    <row r="497" spans="26:26" ht="12.95" customHeight="1">
      <c r="Z497" s="29"/>
    </row>
    <row r="498" spans="26:26" ht="12.95" customHeight="1">
      <c r="Z498" s="29"/>
    </row>
    <row r="499" spans="26:26" ht="12.95" customHeight="1">
      <c r="Z499" s="29"/>
    </row>
    <row r="500" spans="26:26" ht="12.95" customHeight="1">
      <c r="Z500" s="29"/>
    </row>
    <row r="501" spans="26:26" ht="12.95" customHeight="1">
      <c r="Z501" s="29"/>
    </row>
    <row r="502" spans="26:26" ht="12.95" customHeight="1">
      <c r="Z502" s="29"/>
    </row>
    <row r="503" spans="26:26" ht="12.95" customHeight="1">
      <c r="Z503" s="29"/>
    </row>
    <row r="504" spans="26:26" ht="12.95" customHeight="1">
      <c r="Z504" s="29"/>
    </row>
    <row r="505" spans="26:26" ht="12.95" customHeight="1">
      <c r="Z505" s="29"/>
    </row>
    <row r="506" spans="26:26" ht="12.95" customHeight="1">
      <c r="Z506" s="29"/>
    </row>
    <row r="507" spans="26:26" ht="12.95" customHeight="1">
      <c r="Z507" s="29"/>
    </row>
    <row r="508" spans="26:26" ht="12.95" customHeight="1">
      <c r="Z508" s="29"/>
    </row>
    <row r="509" spans="26:26" ht="12.95" customHeight="1">
      <c r="Z509" s="29"/>
    </row>
    <row r="510" spans="26:26" ht="12.95" customHeight="1">
      <c r="Z510" s="29"/>
    </row>
    <row r="511" spans="26:26" ht="12.95" customHeight="1">
      <c r="Z511" s="29"/>
    </row>
    <row r="512" spans="26:26" ht="12.95" customHeight="1">
      <c r="Z512" s="29"/>
    </row>
    <row r="513" spans="26:26" ht="12.95" customHeight="1">
      <c r="Z513" s="29"/>
    </row>
    <row r="514" spans="26:26" ht="12.95" customHeight="1">
      <c r="Z514" s="29"/>
    </row>
    <row r="515" spans="26:26" ht="12.95" customHeight="1">
      <c r="Z515" s="29"/>
    </row>
    <row r="516" spans="26:26" ht="12.95" customHeight="1">
      <c r="Z516" s="29"/>
    </row>
    <row r="517" spans="26:26" ht="12.95" customHeight="1">
      <c r="Z517" s="29"/>
    </row>
    <row r="518" spans="26:26" ht="12.95" customHeight="1">
      <c r="Z518" s="29"/>
    </row>
    <row r="519" spans="26:26" ht="12.95" customHeight="1">
      <c r="Z519" s="29"/>
    </row>
    <row r="520" spans="26:26" ht="12.95" customHeight="1">
      <c r="Z520" s="29"/>
    </row>
    <row r="521" spans="26:26" ht="12.95" customHeight="1">
      <c r="Z521" s="29"/>
    </row>
    <row r="522" spans="26:26" ht="12.95" customHeight="1">
      <c r="Z522" s="29"/>
    </row>
    <row r="523" spans="26:26" ht="12.95" customHeight="1">
      <c r="Z523" s="29"/>
    </row>
    <row r="524" spans="26:26" ht="12.95" customHeight="1">
      <c r="Z524" s="29"/>
    </row>
    <row r="525" spans="26:26" ht="12.95" customHeight="1">
      <c r="Z525" s="29"/>
    </row>
    <row r="526" spans="26:26" ht="12.95" customHeight="1">
      <c r="Z526" s="29"/>
    </row>
    <row r="527" spans="26:26" ht="12.95" customHeight="1">
      <c r="Z527" s="29"/>
    </row>
    <row r="528" spans="26:26" ht="12.95" customHeight="1">
      <c r="Z528" s="29"/>
    </row>
    <row r="529" spans="26:26" ht="12.95" customHeight="1">
      <c r="Z529" s="29"/>
    </row>
    <row r="530" spans="26:26" ht="12.95" customHeight="1">
      <c r="Z530" s="29"/>
    </row>
    <row r="531" spans="26:26" ht="12.95" customHeight="1">
      <c r="Z531" s="29"/>
    </row>
    <row r="532" spans="26:26" ht="12.95" customHeight="1">
      <c r="Z532" s="29"/>
    </row>
    <row r="533" spans="26:26" ht="12.95" customHeight="1">
      <c r="Z533" s="29"/>
    </row>
    <row r="534" spans="26:26" ht="12.95" customHeight="1">
      <c r="Z534" s="29"/>
    </row>
    <row r="535" spans="26:26" ht="12.95" customHeight="1">
      <c r="Z535" s="29"/>
    </row>
    <row r="536" spans="26:26" ht="12.95" customHeight="1">
      <c r="Z536" s="29"/>
    </row>
    <row r="537" spans="26:26" ht="12.95" customHeight="1">
      <c r="Z537" s="29"/>
    </row>
    <row r="538" spans="26:26" ht="12.95" customHeight="1">
      <c r="Z538" s="29"/>
    </row>
    <row r="539" spans="26:26" ht="12.95" customHeight="1">
      <c r="Z539" s="29"/>
    </row>
    <row r="540" spans="26:26" ht="12.95" customHeight="1">
      <c r="Z540" s="29"/>
    </row>
    <row r="541" spans="26:26" ht="12.95" customHeight="1">
      <c r="Z541" s="29"/>
    </row>
    <row r="542" spans="26:26" ht="12.95" customHeight="1">
      <c r="Z542" s="29"/>
    </row>
    <row r="543" spans="26:26" ht="12.95" customHeight="1">
      <c r="Z543" s="29"/>
    </row>
    <row r="544" spans="26:26" ht="12.95" customHeight="1">
      <c r="Z544" s="29"/>
    </row>
    <row r="545" spans="26:26" ht="12.95" customHeight="1">
      <c r="Z545" s="29"/>
    </row>
    <row r="546" spans="26:26" ht="12.95" customHeight="1">
      <c r="Z546" s="29"/>
    </row>
    <row r="547" spans="26:26" ht="12.95" customHeight="1">
      <c r="Z547" s="29"/>
    </row>
    <row r="548" spans="26:26" ht="12.95" customHeight="1">
      <c r="Z548" s="29"/>
    </row>
    <row r="549" spans="26:26" ht="12.95" customHeight="1">
      <c r="Z549" s="29"/>
    </row>
    <row r="550" spans="26:26" ht="12.95" customHeight="1">
      <c r="Z550" s="29"/>
    </row>
    <row r="551" spans="26:26" ht="12.95" customHeight="1">
      <c r="Z551" s="29"/>
    </row>
    <row r="552" spans="26:26" ht="12.95" customHeight="1">
      <c r="Z552" s="29"/>
    </row>
    <row r="553" spans="26:26" ht="12.95" customHeight="1">
      <c r="Z553" s="29"/>
    </row>
    <row r="554" spans="26:26" ht="12.95" customHeight="1">
      <c r="Z554" s="29"/>
    </row>
    <row r="555" spans="26:26" ht="12.95" customHeight="1">
      <c r="Z555" s="29"/>
    </row>
    <row r="556" spans="26:26" ht="12.95" customHeight="1">
      <c r="Z556" s="29"/>
    </row>
    <row r="557" spans="26:26" ht="12.95" customHeight="1">
      <c r="Z557" s="29"/>
    </row>
    <row r="558" spans="26:26" ht="12.95" customHeight="1">
      <c r="Z558" s="29"/>
    </row>
    <row r="559" spans="26:26" ht="12.95" customHeight="1">
      <c r="Z559" s="29"/>
    </row>
    <row r="560" spans="26:26" ht="12.95" customHeight="1">
      <c r="Z560" s="29"/>
    </row>
    <row r="561" spans="26:26" ht="12.95" customHeight="1">
      <c r="Z561" s="29"/>
    </row>
    <row r="562" spans="26:26" ht="12.95" customHeight="1">
      <c r="Z562" s="29"/>
    </row>
    <row r="563" spans="26:26" ht="12.95" customHeight="1">
      <c r="Z563" s="29"/>
    </row>
    <row r="564" spans="26:26" ht="12.95" customHeight="1">
      <c r="Z564" s="29"/>
    </row>
    <row r="565" spans="26:26" ht="12.95" customHeight="1">
      <c r="Z565" s="29"/>
    </row>
    <row r="566" spans="26:26" ht="12.95" customHeight="1">
      <c r="Z566" s="29"/>
    </row>
    <row r="567" spans="26:26" ht="12.95" customHeight="1">
      <c r="Z567" s="29"/>
    </row>
    <row r="568" spans="26:26" ht="12.95" customHeight="1">
      <c r="Z568" s="29"/>
    </row>
    <row r="569" spans="26:26" ht="12.95" customHeight="1">
      <c r="Z569" s="29"/>
    </row>
    <row r="570" spans="26:26" ht="12.95" customHeight="1">
      <c r="Z570" s="29"/>
    </row>
    <row r="571" spans="26:26" ht="12.95" customHeight="1">
      <c r="Z571" s="29"/>
    </row>
    <row r="572" spans="26:26" ht="12.95" customHeight="1">
      <c r="Z572" s="29"/>
    </row>
    <row r="573" spans="26:26" ht="12.95" customHeight="1">
      <c r="Z573" s="29"/>
    </row>
    <row r="574" spans="26:26" ht="12.95" customHeight="1">
      <c r="Z574" s="29"/>
    </row>
    <row r="575" spans="26:26" ht="12.95" customHeight="1">
      <c r="Z575" s="29"/>
    </row>
    <row r="576" spans="26:26" ht="12.95" customHeight="1">
      <c r="Z576" s="29"/>
    </row>
    <row r="577" spans="26:26" ht="12.95" customHeight="1">
      <c r="Z577" s="29"/>
    </row>
    <row r="578" spans="26:26" ht="12.95" customHeight="1">
      <c r="Z578" s="29"/>
    </row>
    <row r="579" spans="26:26" ht="12.95" customHeight="1">
      <c r="Z579" s="29"/>
    </row>
    <row r="580" spans="26:26" ht="12.95" customHeight="1">
      <c r="Z580" s="29"/>
    </row>
    <row r="581" spans="26:26" ht="12.95" customHeight="1">
      <c r="Z581" s="29"/>
    </row>
    <row r="582" spans="26:26" ht="12.95" customHeight="1">
      <c r="Z582" s="29"/>
    </row>
    <row r="583" spans="26:26" ht="12.95" customHeight="1">
      <c r="Z583" s="29"/>
    </row>
    <row r="584" spans="26:26" ht="12.95" customHeight="1">
      <c r="Z584" s="29"/>
    </row>
    <row r="585" spans="26:26" ht="12.95" customHeight="1">
      <c r="Z585" s="29"/>
    </row>
    <row r="586" spans="26:26" ht="12.95" customHeight="1">
      <c r="Z586" s="29"/>
    </row>
    <row r="587" spans="26:26" ht="12.95" customHeight="1">
      <c r="Z587" s="29"/>
    </row>
    <row r="588" spans="26:26" ht="12.95" customHeight="1">
      <c r="Z588" s="29"/>
    </row>
    <row r="589" spans="26:26" ht="12.95" customHeight="1">
      <c r="Z589" s="29"/>
    </row>
    <row r="590" spans="26:26" ht="12.95" customHeight="1">
      <c r="Z590" s="29"/>
    </row>
    <row r="591" spans="26:26" ht="12.95" customHeight="1">
      <c r="Z591" s="29"/>
    </row>
    <row r="592" spans="26:26" ht="12.95" customHeight="1">
      <c r="Z592" s="29"/>
    </row>
    <row r="593" spans="26:26" ht="12.95" customHeight="1">
      <c r="Z593" s="29"/>
    </row>
    <row r="594" spans="26:26" ht="12.95" customHeight="1">
      <c r="Z594" s="29"/>
    </row>
    <row r="595" spans="26:26" ht="12.95" customHeight="1">
      <c r="Z595" s="29"/>
    </row>
    <row r="596" spans="26:26" ht="12.95" customHeight="1">
      <c r="Z596" s="29"/>
    </row>
    <row r="597" spans="26:26" ht="12.95" customHeight="1">
      <c r="Z597" s="29"/>
    </row>
    <row r="598" spans="26:26" ht="12.95" customHeight="1">
      <c r="Z598" s="29"/>
    </row>
    <row r="599" spans="26:26" ht="12.95" customHeight="1">
      <c r="Z599" s="29"/>
    </row>
    <row r="600" spans="26:26" ht="12.95" customHeight="1">
      <c r="Z600" s="29"/>
    </row>
    <row r="601" spans="26:26" ht="12.95" customHeight="1">
      <c r="Z601" s="29"/>
    </row>
    <row r="602" spans="26:26" ht="12.95" customHeight="1">
      <c r="Z602" s="29"/>
    </row>
    <row r="603" spans="26:26" ht="12.95" customHeight="1">
      <c r="Z603" s="29"/>
    </row>
    <row r="604" spans="26:26" ht="12.95" customHeight="1">
      <c r="Z604" s="29"/>
    </row>
    <row r="605" spans="26:26" ht="12.95" customHeight="1">
      <c r="Z605" s="29"/>
    </row>
    <row r="606" spans="26:26" ht="12.95" customHeight="1">
      <c r="Z606" s="29"/>
    </row>
    <row r="607" spans="26:26" ht="12.95" customHeight="1">
      <c r="Z607" s="29"/>
    </row>
    <row r="608" spans="26:26" ht="12.95" customHeight="1">
      <c r="Z608" s="29"/>
    </row>
    <row r="609" spans="26:26" ht="12.95" customHeight="1">
      <c r="Z609" s="29"/>
    </row>
    <row r="610" spans="26:26" ht="12.95" customHeight="1">
      <c r="Z610" s="29"/>
    </row>
    <row r="611" spans="26:26" ht="12.95" customHeight="1">
      <c r="Z611" s="29"/>
    </row>
    <row r="612" spans="26:26" ht="12.95" customHeight="1">
      <c r="Z612" s="29"/>
    </row>
    <row r="613" spans="26:26" ht="12.95" customHeight="1">
      <c r="Z613" s="29"/>
    </row>
    <row r="614" spans="26:26" ht="12.95" customHeight="1">
      <c r="Z614" s="29"/>
    </row>
    <row r="615" spans="26:26" ht="12.95" customHeight="1">
      <c r="Z615" s="29"/>
    </row>
    <row r="616" spans="26:26" ht="12.95" customHeight="1">
      <c r="Z616" s="29"/>
    </row>
    <row r="617" spans="26:26" ht="12.95" customHeight="1">
      <c r="Z617" s="29"/>
    </row>
    <row r="618" spans="26:26" ht="12.95" customHeight="1">
      <c r="Z618" s="29"/>
    </row>
    <row r="619" spans="26:26" ht="12.95" customHeight="1">
      <c r="Z619" s="29"/>
    </row>
    <row r="620" spans="26:26" ht="12.95" customHeight="1">
      <c r="Z620" s="29"/>
    </row>
    <row r="621" spans="26:26" ht="12.95" customHeight="1">
      <c r="Z621" s="29"/>
    </row>
    <row r="622" spans="26:26" ht="12.95" customHeight="1">
      <c r="Z622" s="29"/>
    </row>
    <row r="623" spans="26:26" ht="12.95" customHeight="1">
      <c r="Z623" s="29"/>
    </row>
    <row r="624" spans="26:26" ht="12.95" customHeight="1">
      <c r="Z624" s="29"/>
    </row>
    <row r="625" spans="26:26" ht="12.95" customHeight="1">
      <c r="Z625" s="29"/>
    </row>
    <row r="626" spans="26:26" ht="12.95" customHeight="1">
      <c r="Z626" s="29"/>
    </row>
    <row r="627" spans="26:26" ht="12.95" customHeight="1">
      <c r="Z627" s="29"/>
    </row>
    <row r="628" spans="26:26" ht="12.95" customHeight="1">
      <c r="Z628" s="29"/>
    </row>
    <row r="629" spans="26:26" ht="12.95" customHeight="1">
      <c r="Z629" s="29"/>
    </row>
    <row r="630" spans="26:26" ht="12.95" customHeight="1">
      <c r="Z630" s="29"/>
    </row>
    <row r="631" spans="26:26" ht="12.95" customHeight="1">
      <c r="Z631" s="29"/>
    </row>
    <row r="632" spans="26:26" ht="12.95" customHeight="1">
      <c r="Z632" s="29"/>
    </row>
    <row r="633" spans="26:26" ht="12.95" customHeight="1">
      <c r="Z633" s="29"/>
    </row>
    <row r="634" spans="26:26" ht="12.95" customHeight="1">
      <c r="Z634" s="29"/>
    </row>
    <row r="635" spans="26:26" ht="12.95" customHeight="1">
      <c r="Z635" s="29"/>
    </row>
    <row r="636" spans="26:26" ht="12.95" customHeight="1">
      <c r="Z636" s="29"/>
    </row>
    <row r="637" spans="26:26" ht="12.95" customHeight="1">
      <c r="Z637" s="29"/>
    </row>
    <row r="638" spans="26:26" ht="12.95" customHeight="1">
      <c r="Z638" s="29"/>
    </row>
    <row r="639" spans="26:26" ht="12.95" customHeight="1">
      <c r="Z639" s="29"/>
    </row>
    <row r="640" spans="26:26" ht="12.95" customHeight="1">
      <c r="Z640" s="29"/>
    </row>
    <row r="641" spans="26:26" ht="12.95" customHeight="1">
      <c r="Z641" s="29"/>
    </row>
    <row r="642" spans="26:26" ht="12.95" customHeight="1">
      <c r="Z642" s="29"/>
    </row>
    <row r="643" spans="26:26" ht="12.95" customHeight="1">
      <c r="Z643" s="29"/>
    </row>
    <row r="644" spans="26:26" ht="12.95" customHeight="1">
      <c r="Z644" s="29"/>
    </row>
    <row r="645" spans="26:26" ht="12.95" customHeight="1">
      <c r="Z645" s="29"/>
    </row>
    <row r="646" spans="26:26" ht="12.95" customHeight="1">
      <c r="Z646" s="29"/>
    </row>
    <row r="647" spans="26:26" ht="12.95" customHeight="1">
      <c r="Z647" s="29"/>
    </row>
    <row r="648" spans="26:26" ht="12.95" customHeight="1">
      <c r="Z648" s="29"/>
    </row>
    <row r="649" spans="26:26" ht="12.95" customHeight="1">
      <c r="Z649" s="29"/>
    </row>
    <row r="650" spans="26:26" ht="12.95" customHeight="1">
      <c r="Z650" s="29"/>
    </row>
    <row r="651" spans="26:26" ht="12.95" customHeight="1">
      <c r="Z651" s="29"/>
    </row>
    <row r="652" spans="26:26" ht="12.95" customHeight="1">
      <c r="Z652" s="29"/>
    </row>
    <row r="653" spans="26:26" ht="12.95" customHeight="1">
      <c r="Z653" s="29"/>
    </row>
    <row r="654" spans="26:26" ht="12.95" customHeight="1">
      <c r="Z654" s="29"/>
    </row>
    <row r="655" spans="26:26" ht="12.95" customHeight="1">
      <c r="Z655" s="29"/>
    </row>
    <row r="656" spans="26:26" ht="12.95" customHeight="1">
      <c r="Z656" s="29"/>
    </row>
    <row r="657" spans="26:26" ht="12.95" customHeight="1">
      <c r="Z657" s="29"/>
    </row>
    <row r="658" spans="26:26" ht="12.95" customHeight="1">
      <c r="Z658" s="29"/>
    </row>
    <row r="659" spans="26:26" ht="12.95" customHeight="1">
      <c r="Z659" s="29"/>
    </row>
    <row r="660" spans="26:26" ht="12.95" customHeight="1">
      <c r="Z660" s="29"/>
    </row>
    <row r="661" spans="26:26" ht="12.95" customHeight="1">
      <c r="Z661" s="29"/>
    </row>
    <row r="662" spans="26:26" ht="12.95" customHeight="1">
      <c r="Z662" s="29"/>
    </row>
    <row r="663" spans="26:26" ht="12.95" customHeight="1">
      <c r="Z663" s="29"/>
    </row>
    <row r="664" spans="26:26" ht="12.95" customHeight="1">
      <c r="Z664" s="29"/>
    </row>
    <row r="665" spans="26:26" ht="12.95" customHeight="1">
      <c r="Z665" s="29"/>
    </row>
    <row r="666" spans="26:26" ht="12.95" customHeight="1">
      <c r="Z666" s="29"/>
    </row>
    <row r="667" spans="26:26" ht="12.95" customHeight="1">
      <c r="Z667" s="29"/>
    </row>
    <row r="668" spans="26:26" ht="12.95" customHeight="1">
      <c r="Z668" s="29"/>
    </row>
    <row r="669" spans="26:26" ht="12.95" customHeight="1">
      <c r="Z669" s="29"/>
    </row>
    <row r="670" spans="26:26" ht="12.95" customHeight="1">
      <c r="Z670" s="29"/>
    </row>
    <row r="671" spans="26:26" ht="12.95" customHeight="1">
      <c r="Z671" s="29"/>
    </row>
    <row r="672" spans="26:26" ht="12.95" customHeight="1">
      <c r="Z672" s="29"/>
    </row>
    <row r="673" spans="26:26" ht="12.95" customHeight="1">
      <c r="Z673" s="29"/>
    </row>
    <row r="674" spans="26:26" ht="12.95" customHeight="1">
      <c r="Z674" s="29"/>
    </row>
    <row r="675" spans="26:26" ht="12.95" customHeight="1">
      <c r="Z675" s="29"/>
    </row>
    <row r="676" spans="26:26" ht="12.95" customHeight="1">
      <c r="Z676" s="29"/>
    </row>
    <row r="677" spans="26:26" ht="12.95" customHeight="1">
      <c r="Z677" s="29"/>
    </row>
    <row r="678" spans="26:26" ht="12.95" customHeight="1">
      <c r="Z678" s="29"/>
    </row>
    <row r="679" spans="26:26" ht="12.95" customHeight="1">
      <c r="Z679" s="29"/>
    </row>
    <row r="680" spans="26:26" ht="12.95" customHeight="1">
      <c r="Z680" s="29"/>
    </row>
    <row r="681" spans="26:26" ht="12.95" customHeight="1">
      <c r="Z681" s="29"/>
    </row>
    <row r="682" spans="26:26" ht="12.95" customHeight="1">
      <c r="Z682" s="29"/>
    </row>
    <row r="683" spans="26:26" ht="12.95" customHeight="1">
      <c r="Z683" s="29"/>
    </row>
    <row r="684" spans="26:26" ht="12.95" customHeight="1">
      <c r="Z684" s="29"/>
    </row>
    <row r="685" spans="26:26" ht="12.95" customHeight="1">
      <c r="Z685" s="29"/>
    </row>
    <row r="686" spans="26:26" ht="12.95" customHeight="1">
      <c r="Z686" s="29"/>
    </row>
    <row r="687" spans="26:26" ht="12.95" customHeight="1">
      <c r="Z687" s="29"/>
    </row>
    <row r="688" spans="26:26" ht="12.95" customHeight="1">
      <c r="Z688" s="29"/>
    </row>
    <row r="689" spans="26:26" ht="12.95" customHeight="1">
      <c r="Z689" s="29"/>
    </row>
    <row r="690" spans="26:26" ht="12.95" customHeight="1">
      <c r="Z690" s="29"/>
    </row>
    <row r="691" spans="26:26" ht="12.95" customHeight="1">
      <c r="Z691" s="29"/>
    </row>
    <row r="692" spans="26:26" ht="12.95" customHeight="1">
      <c r="Z692" s="29"/>
    </row>
    <row r="693" spans="26:26" ht="12.95" customHeight="1">
      <c r="Z693" s="29"/>
    </row>
    <row r="694" spans="26:26" ht="12.95" customHeight="1">
      <c r="Z694" s="29"/>
    </row>
    <row r="695" spans="26:26" ht="12.95" customHeight="1">
      <c r="Z695" s="29"/>
    </row>
    <row r="696" spans="26:26" ht="12.95" customHeight="1">
      <c r="Z696" s="29"/>
    </row>
    <row r="697" spans="26:26" ht="12.95" customHeight="1">
      <c r="Z697" s="29"/>
    </row>
    <row r="698" spans="26:26" ht="12.95" customHeight="1">
      <c r="Z698" s="29"/>
    </row>
    <row r="699" spans="26:26" ht="12.95" customHeight="1">
      <c r="Z699" s="29"/>
    </row>
    <row r="700" spans="26:26" ht="12.95" customHeight="1">
      <c r="Z700" s="29"/>
    </row>
    <row r="701" spans="26:26" ht="12.95" customHeight="1">
      <c r="Z701" s="29"/>
    </row>
    <row r="702" spans="26:26" ht="12.95" customHeight="1">
      <c r="Z702" s="29"/>
    </row>
    <row r="703" spans="26:26" ht="12.95" customHeight="1">
      <c r="Z703" s="29"/>
    </row>
    <row r="704" spans="26:26" ht="12.95" customHeight="1">
      <c r="Z704" s="29"/>
    </row>
    <row r="705" spans="26:26" ht="12.95" customHeight="1">
      <c r="Z705" s="29"/>
    </row>
    <row r="706" spans="26:26" ht="12.95" customHeight="1">
      <c r="Z706" s="29"/>
    </row>
    <row r="707" spans="26:26" ht="12.95" customHeight="1">
      <c r="Z707" s="29"/>
    </row>
    <row r="708" spans="26:26" ht="12.95" customHeight="1">
      <c r="Z708" s="29"/>
    </row>
    <row r="709" spans="26:26" ht="12.95" customHeight="1">
      <c r="Z709" s="29"/>
    </row>
    <row r="710" spans="26:26" ht="12.95" customHeight="1">
      <c r="Z710" s="29"/>
    </row>
    <row r="711" spans="26:26" ht="12.95" customHeight="1">
      <c r="Z711" s="29"/>
    </row>
    <row r="712" spans="26:26" ht="12.95" customHeight="1">
      <c r="Z712" s="29"/>
    </row>
    <row r="713" spans="26:26" ht="12.95" customHeight="1">
      <c r="Z713" s="29"/>
    </row>
    <row r="714" spans="26:26" ht="12.95" customHeight="1">
      <c r="Z714" s="29"/>
    </row>
    <row r="715" spans="26:26" ht="12.95" customHeight="1">
      <c r="Z715" s="29"/>
    </row>
    <row r="716" spans="26:26" ht="12.95" customHeight="1">
      <c r="Z716" s="29"/>
    </row>
    <row r="717" spans="26:26" ht="12.95" customHeight="1">
      <c r="Z717" s="29"/>
    </row>
    <row r="718" spans="26:26" ht="12.95" customHeight="1">
      <c r="Z718" s="29"/>
    </row>
    <row r="719" spans="26:26" ht="12.95" customHeight="1">
      <c r="Z719" s="29"/>
    </row>
    <row r="720" spans="26:26" ht="12.95" customHeight="1">
      <c r="Z720" s="29"/>
    </row>
    <row r="721" spans="26:26" ht="12.95" customHeight="1">
      <c r="Z721" s="29"/>
    </row>
    <row r="722" spans="26:26" ht="12.95" customHeight="1">
      <c r="Z722" s="29"/>
    </row>
    <row r="723" spans="26:26" ht="12.95" customHeight="1">
      <c r="Z723" s="29"/>
    </row>
    <row r="724" spans="26:26" ht="12.95" customHeight="1">
      <c r="Z724" s="29"/>
    </row>
    <row r="725" spans="26:26" ht="12.95" customHeight="1">
      <c r="Z725" s="29"/>
    </row>
    <row r="726" spans="26:26" ht="12.95" customHeight="1">
      <c r="Z726" s="29"/>
    </row>
    <row r="727" spans="26:26" ht="12.95" customHeight="1">
      <c r="Z727" s="29"/>
    </row>
    <row r="728" spans="26:26" ht="12.95" customHeight="1">
      <c r="Z728" s="29"/>
    </row>
    <row r="729" spans="26:26" ht="12.95" customHeight="1">
      <c r="Z729" s="29"/>
    </row>
    <row r="730" spans="26:26" ht="12.95" customHeight="1">
      <c r="Z730" s="29"/>
    </row>
    <row r="731" spans="26:26" ht="12.95" customHeight="1">
      <c r="Z731" s="29"/>
    </row>
    <row r="732" spans="26:26" ht="12.95" customHeight="1">
      <c r="Z732" s="29"/>
    </row>
    <row r="733" spans="26:26" ht="12.95" customHeight="1">
      <c r="Z733" s="29"/>
    </row>
    <row r="734" spans="26:26" ht="12.95" customHeight="1">
      <c r="Z734" s="29"/>
    </row>
    <row r="735" spans="26:26" ht="12.95" customHeight="1">
      <c r="Z735" s="29"/>
    </row>
    <row r="736" spans="26:26" ht="12.95" customHeight="1">
      <c r="Z736" s="29"/>
    </row>
    <row r="737" spans="26:26" ht="12.95" customHeight="1">
      <c r="Z737" s="29"/>
    </row>
    <row r="738" spans="26:26" ht="12.95" customHeight="1">
      <c r="Z738" s="29"/>
    </row>
    <row r="739" spans="26:26" ht="12.95" customHeight="1">
      <c r="Z739" s="29"/>
    </row>
    <row r="740" spans="26:26" ht="12.95" customHeight="1">
      <c r="Z740" s="29"/>
    </row>
    <row r="741" spans="26:26" ht="12.95" customHeight="1">
      <c r="Z741" s="29"/>
    </row>
    <row r="742" spans="26:26" ht="12.95" customHeight="1">
      <c r="Z742" s="29"/>
    </row>
    <row r="743" spans="26:26" ht="12.95" customHeight="1">
      <c r="Z743" s="29"/>
    </row>
    <row r="744" spans="26:26" ht="12.95" customHeight="1">
      <c r="Z744" s="29"/>
    </row>
    <row r="745" spans="26:26" ht="12.95" customHeight="1">
      <c r="Z745" s="29"/>
    </row>
    <row r="746" spans="26:26" ht="12.95" customHeight="1">
      <c r="Z746" s="29"/>
    </row>
    <row r="747" spans="26:26" ht="12.95" customHeight="1">
      <c r="Z747" s="29"/>
    </row>
    <row r="748" spans="26:26" ht="12.95" customHeight="1">
      <c r="Z748" s="29"/>
    </row>
    <row r="749" spans="26:26" ht="12.95" customHeight="1">
      <c r="Z749" s="29"/>
    </row>
    <row r="750" spans="26:26" ht="12.95" customHeight="1">
      <c r="Z750" s="29"/>
    </row>
    <row r="751" spans="26:26" ht="12.95" customHeight="1">
      <c r="Z751" s="29"/>
    </row>
    <row r="752" spans="26:26" ht="12.95" customHeight="1">
      <c r="Z752" s="29"/>
    </row>
    <row r="753" spans="26:26" ht="12.95" customHeight="1">
      <c r="Z753" s="29"/>
    </row>
    <row r="754" spans="26:26" ht="12.95" customHeight="1">
      <c r="Z754" s="29"/>
    </row>
    <row r="755" spans="26:26" ht="12.95" customHeight="1">
      <c r="Z755" s="29"/>
    </row>
    <row r="756" spans="26:26" ht="12.95" customHeight="1">
      <c r="Z756" s="29"/>
    </row>
    <row r="757" spans="26:26" ht="12.95" customHeight="1">
      <c r="Z757" s="29"/>
    </row>
    <row r="758" spans="26:26" ht="12.95" customHeight="1">
      <c r="Z758" s="29"/>
    </row>
    <row r="759" spans="26:26" ht="12.95" customHeight="1">
      <c r="Z759" s="29"/>
    </row>
    <row r="760" spans="26:26" ht="12.95" customHeight="1">
      <c r="Z760" s="29"/>
    </row>
    <row r="761" spans="26:26" ht="12.95" customHeight="1">
      <c r="Z761" s="29"/>
    </row>
    <row r="762" spans="26:26" ht="12.95" customHeight="1">
      <c r="Z762" s="29"/>
    </row>
    <row r="763" spans="26:26" ht="12.95" customHeight="1">
      <c r="Z763" s="29"/>
    </row>
    <row r="764" spans="26:26" ht="12.95" customHeight="1">
      <c r="Z764" s="29"/>
    </row>
    <row r="765" spans="26:26" ht="12.95" customHeight="1">
      <c r="Z765" s="29"/>
    </row>
    <row r="766" spans="26:26" ht="12.95" customHeight="1">
      <c r="Z766" s="29"/>
    </row>
    <row r="767" spans="26:26" ht="12.95" customHeight="1">
      <c r="Z767" s="29"/>
    </row>
    <row r="768" spans="26:26" ht="12.95" customHeight="1">
      <c r="Z768" s="29"/>
    </row>
    <row r="769" spans="26:26" ht="12.95" customHeight="1">
      <c r="Z769" s="29"/>
    </row>
    <row r="770" spans="26:26" ht="12.95" customHeight="1">
      <c r="Z770" s="29"/>
    </row>
    <row r="771" spans="26:26" ht="12.95" customHeight="1">
      <c r="Z771" s="29"/>
    </row>
    <row r="772" spans="26:26" ht="12.95" customHeight="1">
      <c r="Z772" s="29"/>
    </row>
    <row r="773" spans="26:26" ht="12.95" customHeight="1">
      <c r="Z773" s="29"/>
    </row>
    <row r="774" spans="26:26" ht="12.95" customHeight="1">
      <c r="Z774" s="29"/>
    </row>
    <row r="775" spans="26:26" ht="12.95" customHeight="1">
      <c r="Z775" s="29"/>
    </row>
    <row r="776" spans="26:26" ht="12.95" customHeight="1">
      <c r="Z776" s="29"/>
    </row>
    <row r="777" spans="26:26" ht="12.95" customHeight="1">
      <c r="Z777" s="29"/>
    </row>
    <row r="778" spans="26:26" ht="12.95" customHeight="1">
      <c r="Z778" s="29"/>
    </row>
    <row r="779" spans="26:26" ht="12.95" customHeight="1">
      <c r="Z779" s="29"/>
    </row>
    <row r="780" spans="26:26" ht="12.95" customHeight="1">
      <c r="Z780" s="29"/>
    </row>
    <row r="781" spans="26:26" ht="12.95" customHeight="1">
      <c r="Z781" s="29"/>
    </row>
    <row r="782" spans="26:26" ht="12.95" customHeight="1">
      <c r="Z782" s="29"/>
    </row>
    <row r="783" spans="26:26" ht="12.95" customHeight="1">
      <c r="Z783" s="29"/>
    </row>
    <row r="784" spans="26:26" ht="12.95" customHeight="1">
      <c r="Z784" s="29"/>
    </row>
    <row r="785" spans="26:26" ht="12.95" customHeight="1">
      <c r="Z785" s="29"/>
    </row>
    <row r="786" spans="26:26" ht="12.95" customHeight="1">
      <c r="Z786" s="29"/>
    </row>
    <row r="787" spans="26:26" ht="12.95" customHeight="1">
      <c r="Z787" s="29"/>
    </row>
    <row r="788" spans="26:26" ht="12.95" customHeight="1">
      <c r="Z788" s="29"/>
    </row>
    <row r="789" spans="26:26" ht="12.95" customHeight="1">
      <c r="Z789" s="29"/>
    </row>
    <row r="790" spans="26:26" ht="12.95" customHeight="1">
      <c r="Z790" s="29"/>
    </row>
    <row r="791" spans="26:26" ht="12.95" customHeight="1">
      <c r="Z791" s="29"/>
    </row>
    <row r="792" spans="26:26" ht="12.95" customHeight="1">
      <c r="Z792" s="29"/>
    </row>
    <row r="793" spans="26:26" ht="12.95" customHeight="1">
      <c r="Z793" s="29"/>
    </row>
    <row r="794" spans="26:26" ht="12.95" customHeight="1">
      <c r="Z794" s="29"/>
    </row>
    <row r="795" spans="26:26" ht="12.95" customHeight="1">
      <c r="Z795" s="29"/>
    </row>
    <row r="796" spans="26:26" ht="12.95" customHeight="1">
      <c r="Z796" s="29"/>
    </row>
    <row r="797" spans="26:26" ht="12.95" customHeight="1">
      <c r="Z797" s="29"/>
    </row>
    <row r="798" spans="26:26" ht="12.95" customHeight="1">
      <c r="Z798" s="29"/>
    </row>
    <row r="799" spans="26:26" ht="12.95" customHeight="1">
      <c r="Z799" s="29"/>
    </row>
    <row r="800" spans="26:26" ht="12.95" customHeight="1">
      <c r="Z800" s="29"/>
    </row>
    <row r="801" spans="26:26" ht="12.95" customHeight="1">
      <c r="Z801" s="29"/>
    </row>
    <row r="802" spans="26:26" ht="12.95" customHeight="1">
      <c r="Z802" s="29"/>
    </row>
    <row r="803" spans="26:26" ht="12.95" customHeight="1">
      <c r="Z803" s="29"/>
    </row>
    <row r="804" spans="26:26" ht="12.95" customHeight="1">
      <c r="Z804" s="29"/>
    </row>
    <row r="805" spans="26:26" ht="12.95" customHeight="1">
      <c r="Z805" s="29"/>
    </row>
    <row r="806" spans="26:26" ht="12.95" customHeight="1">
      <c r="Z806" s="29"/>
    </row>
    <row r="807" spans="26:26" ht="12.95" customHeight="1">
      <c r="Z807" s="29"/>
    </row>
    <row r="808" spans="26:26" ht="12.95" customHeight="1">
      <c r="Z808" s="29"/>
    </row>
    <row r="809" spans="26:26" ht="12.95" customHeight="1">
      <c r="Z809" s="29"/>
    </row>
    <row r="810" spans="26:26" ht="12.95" customHeight="1">
      <c r="Z810" s="29"/>
    </row>
    <row r="811" spans="26:26" ht="12.95" customHeight="1">
      <c r="Z811" s="29"/>
    </row>
    <row r="812" spans="26:26" ht="12.95" customHeight="1">
      <c r="Z812" s="29"/>
    </row>
    <row r="813" spans="26:26" ht="12.95" customHeight="1">
      <c r="Z813" s="29"/>
    </row>
    <row r="814" spans="26:26" ht="12.95" customHeight="1">
      <c r="Z814" s="29"/>
    </row>
    <row r="815" spans="26:26" ht="12.95" customHeight="1">
      <c r="Z815" s="29"/>
    </row>
    <row r="816" spans="26:26" ht="12.95" customHeight="1">
      <c r="Z816" s="29"/>
    </row>
    <row r="817" spans="26:26" ht="12.95" customHeight="1">
      <c r="Z817" s="29"/>
    </row>
    <row r="818" spans="26:26" ht="12.95" customHeight="1">
      <c r="Z818" s="29"/>
    </row>
    <row r="819" spans="26:26" ht="12.95" customHeight="1">
      <c r="Z819" s="29"/>
    </row>
    <row r="820" spans="26:26" ht="12.95" customHeight="1">
      <c r="Z820" s="29"/>
    </row>
    <row r="821" spans="26:26" ht="12.95" customHeight="1">
      <c r="Z821" s="29"/>
    </row>
    <row r="822" spans="26:26" ht="12.95" customHeight="1">
      <c r="Z822" s="29"/>
    </row>
    <row r="823" spans="26:26" ht="12.95" customHeight="1">
      <c r="Z823" s="29"/>
    </row>
    <row r="824" spans="26:26" ht="12.95" customHeight="1">
      <c r="Z824" s="29"/>
    </row>
    <row r="825" spans="26:26" ht="12.95" customHeight="1">
      <c r="Z825" s="29"/>
    </row>
    <row r="826" spans="26:26" ht="12.95" customHeight="1">
      <c r="Z826" s="29"/>
    </row>
    <row r="827" spans="26:26" ht="12.95" customHeight="1">
      <c r="Z827" s="29"/>
    </row>
    <row r="828" spans="26:26" ht="12.95" customHeight="1">
      <c r="Z828" s="29"/>
    </row>
    <row r="829" spans="26:26" ht="12.95" customHeight="1">
      <c r="Z829" s="29"/>
    </row>
    <row r="830" spans="26:26" ht="12.95" customHeight="1">
      <c r="Z830" s="29"/>
    </row>
    <row r="831" spans="26:26" ht="12.95" customHeight="1">
      <c r="Z831" s="29"/>
    </row>
    <row r="832" spans="26:26" ht="12.95" customHeight="1">
      <c r="Z832" s="29"/>
    </row>
    <row r="833" spans="26:26" ht="12.95" customHeight="1">
      <c r="Z833" s="29"/>
    </row>
    <row r="834" spans="26:26" ht="12.95" customHeight="1">
      <c r="Z834" s="29"/>
    </row>
    <row r="835" spans="26:26" ht="12.95" customHeight="1">
      <c r="Z835" s="29"/>
    </row>
    <row r="836" spans="26:26" ht="12.95" customHeight="1">
      <c r="Z836" s="29"/>
    </row>
    <row r="837" spans="26:26" ht="12.95" customHeight="1">
      <c r="Z837" s="29"/>
    </row>
    <row r="838" spans="26:26" ht="12.95" customHeight="1">
      <c r="Z838" s="29"/>
    </row>
    <row r="839" spans="26:26" ht="12.95" customHeight="1">
      <c r="Z839" s="29"/>
    </row>
    <row r="840" spans="26:26" ht="12.95" customHeight="1">
      <c r="Z840" s="29"/>
    </row>
    <row r="841" spans="26:26" ht="12.95" customHeight="1">
      <c r="Z841" s="29"/>
    </row>
    <row r="842" spans="26:26" ht="12.95" customHeight="1">
      <c r="Z842" s="29"/>
    </row>
    <row r="843" spans="26:26" ht="12.95" customHeight="1">
      <c r="Z843" s="29"/>
    </row>
    <row r="844" spans="26:26" ht="12.95" customHeight="1">
      <c r="Z844" s="29"/>
    </row>
    <row r="845" spans="26:26" ht="12.95" customHeight="1">
      <c r="Z845" s="29"/>
    </row>
    <row r="846" spans="26:26" ht="12.95" customHeight="1">
      <c r="Z846" s="29"/>
    </row>
    <row r="847" spans="26:26" ht="12.95" customHeight="1">
      <c r="Z847" s="29"/>
    </row>
    <row r="848" spans="26:26" ht="12.95" customHeight="1">
      <c r="Z848" s="29"/>
    </row>
    <row r="849" spans="26:26" ht="12.95" customHeight="1">
      <c r="Z849" s="29"/>
    </row>
    <row r="850" spans="26:26" ht="12.95" customHeight="1">
      <c r="Z850" s="29"/>
    </row>
    <row r="851" spans="26:26" ht="12.95" customHeight="1">
      <c r="Z851" s="29"/>
    </row>
    <row r="852" spans="26:26" ht="12.95" customHeight="1">
      <c r="Z852" s="29"/>
    </row>
    <row r="853" spans="26:26" ht="12.95" customHeight="1">
      <c r="Z853" s="29"/>
    </row>
    <row r="854" spans="26:26" ht="12.95" customHeight="1">
      <c r="Z854" s="29"/>
    </row>
    <row r="855" spans="26:26" ht="12.95" customHeight="1">
      <c r="Z855" s="29"/>
    </row>
    <row r="856" spans="26:26" ht="12.95" customHeight="1">
      <c r="Z856" s="29"/>
    </row>
    <row r="857" spans="26:26" ht="12.95" customHeight="1">
      <c r="Z857" s="29"/>
    </row>
    <row r="858" spans="26:26" ht="12.95" customHeight="1">
      <c r="Z858" s="29"/>
    </row>
    <row r="859" spans="26:26" ht="12.95" customHeight="1">
      <c r="Z859" s="29"/>
    </row>
    <row r="860" spans="26:26" ht="12.95" customHeight="1">
      <c r="Z860" s="29"/>
    </row>
    <row r="861" spans="26:26" ht="12.95" customHeight="1">
      <c r="Z861" s="29"/>
    </row>
    <row r="862" spans="26:26" ht="12.95" customHeight="1">
      <c r="Z862" s="29"/>
    </row>
    <row r="863" spans="26:26" ht="12.95" customHeight="1">
      <c r="Z863" s="29"/>
    </row>
    <row r="864" spans="26:26" ht="12.95" customHeight="1">
      <c r="Z864" s="29"/>
    </row>
    <row r="865" spans="26:26" ht="12.95" customHeight="1">
      <c r="Z865" s="29"/>
    </row>
    <row r="866" spans="26:26" ht="12.95" customHeight="1">
      <c r="Z866" s="29"/>
    </row>
    <row r="867" spans="26:26" ht="12.95" customHeight="1">
      <c r="Z867" s="29"/>
    </row>
    <row r="868" spans="26:26" ht="12.95" customHeight="1">
      <c r="Z868" s="29"/>
    </row>
    <row r="869" spans="26:26" ht="12.95" customHeight="1">
      <c r="Z869" s="29"/>
    </row>
    <row r="870" spans="26:26" ht="12.95" customHeight="1">
      <c r="Z870" s="29"/>
    </row>
    <row r="871" spans="26:26" ht="12.95" customHeight="1">
      <c r="Z871" s="29"/>
    </row>
    <row r="872" spans="26:26" ht="12.95" customHeight="1">
      <c r="Z872" s="29"/>
    </row>
    <row r="873" spans="26:26" ht="12.95" customHeight="1">
      <c r="Z873" s="29"/>
    </row>
    <row r="874" spans="26:26" ht="12.95" customHeight="1">
      <c r="Z874" s="29"/>
    </row>
    <row r="875" spans="26:26" ht="12.95" customHeight="1">
      <c r="Z875" s="29"/>
    </row>
    <row r="876" spans="26:26" ht="12.95" customHeight="1">
      <c r="Z876" s="29"/>
    </row>
    <row r="877" spans="26:26" ht="12.95" customHeight="1">
      <c r="Z877" s="29"/>
    </row>
    <row r="878" spans="26:26" ht="12.95" customHeight="1">
      <c r="Z878" s="29"/>
    </row>
    <row r="879" spans="26:26" ht="12.95" customHeight="1">
      <c r="Z879" s="29"/>
    </row>
    <row r="880" spans="26:26" ht="12.95" customHeight="1">
      <c r="Z880" s="29"/>
    </row>
    <row r="881" spans="26:26" ht="12.95" customHeight="1">
      <c r="Z881" s="29"/>
    </row>
    <row r="882" spans="26:26" ht="12.95" customHeight="1">
      <c r="Z882" s="29"/>
    </row>
    <row r="883" spans="26:26" ht="12.95" customHeight="1">
      <c r="Z883" s="29"/>
    </row>
    <row r="884" spans="26:26" ht="12.95" customHeight="1">
      <c r="Z884" s="29"/>
    </row>
    <row r="885" spans="26:26" ht="12.95" customHeight="1">
      <c r="Z885" s="29"/>
    </row>
    <row r="886" spans="26:26" ht="12.95" customHeight="1">
      <c r="Z886" s="29"/>
    </row>
    <row r="887" spans="26:26" ht="12.95" customHeight="1">
      <c r="Z887" s="29"/>
    </row>
    <row r="888" spans="26:26" ht="12.95" customHeight="1">
      <c r="Z888" s="29"/>
    </row>
    <row r="889" spans="26:26" ht="12.95" customHeight="1">
      <c r="Z889" s="29"/>
    </row>
    <row r="890" spans="26:26" ht="12.95" customHeight="1">
      <c r="Z890" s="29"/>
    </row>
    <row r="891" spans="26:26" ht="12.95" customHeight="1">
      <c r="Z891" s="29"/>
    </row>
    <row r="892" spans="26:26" ht="12.95" customHeight="1">
      <c r="Z892" s="29"/>
    </row>
    <row r="893" spans="26:26" ht="12.95" customHeight="1">
      <c r="Z893" s="29"/>
    </row>
    <row r="894" spans="26:26" ht="12.95" customHeight="1">
      <c r="Z894" s="29"/>
    </row>
    <row r="895" spans="26:26" ht="12.95" customHeight="1">
      <c r="Z895" s="29"/>
    </row>
    <row r="896" spans="26:26" ht="12.95" customHeight="1">
      <c r="Z896" s="29"/>
    </row>
    <row r="897" spans="26:26" ht="12.95" customHeight="1">
      <c r="Z897" s="29"/>
    </row>
    <row r="898" spans="26:26" ht="12.95" customHeight="1">
      <c r="Z898" s="29"/>
    </row>
    <row r="899" spans="26:26" ht="12.95" customHeight="1">
      <c r="Z899" s="29"/>
    </row>
    <row r="900" spans="26:26" ht="12.95" customHeight="1">
      <c r="Z900" s="29"/>
    </row>
    <row r="901" spans="26:26" ht="12.95" customHeight="1">
      <c r="Z901" s="29"/>
    </row>
    <row r="902" spans="26:26" ht="12.95" customHeight="1">
      <c r="Z902" s="29"/>
    </row>
    <row r="903" spans="26:26" ht="12.95" customHeight="1">
      <c r="Z903" s="29"/>
    </row>
    <row r="904" spans="26:26" ht="12.95" customHeight="1">
      <c r="Z904" s="29"/>
    </row>
    <row r="905" spans="26:26" ht="12.95" customHeight="1">
      <c r="Z905" s="29"/>
    </row>
    <row r="906" spans="26:26" ht="12.95" customHeight="1">
      <c r="Z906" s="29"/>
    </row>
    <row r="907" spans="26:26" ht="12.95" customHeight="1">
      <c r="Z907" s="29"/>
    </row>
    <row r="908" spans="26:26" ht="12.95" customHeight="1">
      <c r="Z908" s="29"/>
    </row>
    <row r="909" spans="26:26" ht="12.95" customHeight="1">
      <c r="Z909" s="29"/>
    </row>
    <row r="910" spans="26:26" ht="12.95" customHeight="1">
      <c r="Z910" s="29"/>
    </row>
    <row r="911" spans="26:26" ht="12.95" customHeight="1">
      <c r="Z911" s="29"/>
    </row>
    <row r="912" spans="26:26" ht="12.95" customHeight="1">
      <c r="Z912" s="29"/>
    </row>
    <row r="913" spans="26:26" ht="12.95" customHeight="1">
      <c r="Z913" s="29"/>
    </row>
    <row r="914" spans="26:26" ht="12.95" customHeight="1">
      <c r="Z914" s="29"/>
    </row>
    <row r="915" spans="26:26" ht="12.95" customHeight="1">
      <c r="Z915" s="29"/>
    </row>
    <row r="916" spans="26:26" ht="12.95" customHeight="1">
      <c r="Z916" s="29"/>
    </row>
    <row r="917" spans="26:26" ht="12.95" customHeight="1">
      <c r="Z917" s="29"/>
    </row>
    <row r="918" spans="26:26" ht="12.95" customHeight="1">
      <c r="Z918" s="29"/>
    </row>
    <row r="919" spans="26:26" ht="12.95" customHeight="1">
      <c r="Z919" s="29"/>
    </row>
    <row r="920" spans="26:26" ht="12.95" customHeight="1">
      <c r="Z920" s="29"/>
    </row>
    <row r="921" spans="26:26" ht="12.95" customHeight="1">
      <c r="Z921" s="29"/>
    </row>
    <row r="922" spans="26:26" ht="12.95" customHeight="1">
      <c r="Z922" s="29"/>
    </row>
    <row r="923" spans="26:26" ht="12.95" customHeight="1">
      <c r="Z923" s="29"/>
    </row>
    <row r="924" spans="26:26" ht="12.95" customHeight="1">
      <c r="Z924" s="29"/>
    </row>
    <row r="925" spans="26:26" ht="12.95" customHeight="1">
      <c r="Z925" s="29"/>
    </row>
    <row r="926" spans="26:26" ht="12.95" customHeight="1">
      <c r="Z926" s="29"/>
    </row>
    <row r="927" spans="26:26" ht="12.95" customHeight="1">
      <c r="Z927" s="29"/>
    </row>
    <row r="928" spans="26:26" ht="12.95" customHeight="1">
      <c r="Z928" s="29"/>
    </row>
    <row r="929" spans="26:26" ht="12.95" customHeight="1">
      <c r="Z929" s="29"/>
    </row>
    <row r="930" spans="26:26" ht="12.95" customHeight="1">
      <c r="Z930" s="29"/>
    </row>
    <row r="931" spans="26:26" ht="12.95" customHeight="1">
      <c r="Z931" s="29"/>
    </row>
    <row r="932" spans="26:26" ht="12.95" customHeight="1">
      <c r="Z932" s="29"/>
    </row>
    <row r="933" spans="26:26" ht="12.95" customHeight="1">
      <c r="Z933" s="29"/>
    </row>
    <row r="934" spans="26:26" ht="12.95" customHeight="1">
      <c r="Z934" s="29"/>
    </row>
    <row r="935" spans="26:26" ht="12.95" customHeight="1">
      <c r="Z935" s="29"/>
    </row>
    <row r="936" spans="26:26" ht="12.95" customHeight="1">
      <c r="Z936" s="29"/>
    </row>
    <row r="937" spans="26:26" ht="12.95" customHeight="1">
      <c r="Z937" s="29"/>
    </row>
    <row r="938" spans="26:26" ht="12.95" customHeight="1">
      <c r="Z938" s="29"/>
    </row>
    <row r="939" spans="26:26" ht="12.95" customHeight="1">
      <c r="Z939" s="29"/>
    </row>
    <row r="940" spans="26:26" ht="12.95" customHeight="1">
      <c r="Z940" s="29"/>
    </row>
    <row r="941" spans="26:26" ht="12.95" customHeight="1">
      <c r="Z941" s="29"/>
    </row>
    <row r="942" spans="26:26" ht="12.95" customHeight="1">
      <c r="Z942" s="29"/>
    </row>
    <row r="943" spans="26:26" ht="12.95" customHeight="1">
      <c r="Z943" s="29"/>
    </row>
    <row r="944" spans="26:26" ht="12.95" customHeight="1">
      <c r="Z944" s="29"/>
    </row>
    <row r="945" spans="26:26" ht="12.95" customHeight="1">
      <c r="Z945" s="29"/>
    </row>
    <row r="946" spans="26:26" ht="12.95" customHeight="1">
      <c r="Z946" s="29"/>
    </row>
    <row r="947" spans="26:26" ht="12.95" customHeight="1">
      <c r="Z947" s="29"/>
    </row>
    <row r="948" spans="26:26" ht="12.95" customHeight="1">
      <c r="Z948" s="29"/>
    </row>
    <row r="949" spans="26:26" ht="12.95" customHeight="1">
      <c r="Z949" s="29"/>
    </row>
    <row r="950" spans="26:26" ht="12.95" customHeight="1">
      <c r="Z950" s="29"/>
    </row>
    <row r="951" spans="26:26" ht="12.95" customHeight="1">
      <c r="Z951" s="29"/>
    </row>
    <row r="952" spans="26:26" ht="12.95" customHeight="1">
      <c r="Z952" s="29"/>
    </row>
    <row r="953" spans="26:26" ht="12.95" customHeight="1">
      <c r="Z953" s="29"/>
    </row>
    <row r="954" spans="26:26" ht="12.95" customHeight="1">
      <c r="Z954" s="29"/>
    </row>
    <row r="955" spans="26:26" ht="12.95" customHeight="1">
      <c r="Z955" s="29"/>
    </row>
    <row r="956" spans="26:26" ht="12.95" customHeight="1">
      <c r="Z956" s="29"/>
    </row>
    <row r="957" spans="26:26" ht="12.95" customHeight="1">
      <c r="Z957" s="29"/>
    </row>
    <row r="958" spans="26:26" ht="12.95" customHeight="1">
      <c r="Z958" s="29"/>
    </row>
    <row r="959" spans="26:26" ht="12.95" customHeight="1">
      <c r="Z959" s="29"/>
    </row>
    <row r="960" spans="26:26" ht="12.95" customHeight="1">
      <c r="Z960" s="29"/>
    </row>
    <row r="961" spans="26:26" ht="12.95" customHeight="1">
      <c r="Z961" s="29"/>
    </row>
    <row r="962" spans="26:26" ht="12.95" customHeight="1">
      <c r="Z962" s="29"/>
    </row>
    <row r="963" spans="26:26" ht="12.95" customHeight="1">
      <c r="Z963" s="29"/>
    </row>
    <row r="964" spans="26:26" ht="12.95" customHeight="1">
      <c r="Z964" s="29"/>
    </row>
    <row r="965" spans="26:26" ht="12.95" customHeight="1">
      <c r="Z965" s="29"/>
    </row>
    <row r="966" spans="26:26" ht="12.95" customHeight="1">
      <c r="Z966" s="29"/>
    </row>
    <row r="967" spans="26:26" ht="12.95" customHeight="1">
      <c r="Z967" s="29"/>
    </row>
    <row r="968" spans="26:26" ht="12.95" customHeight="1">
      <c r="Z968" s="29"/>
    </row>
    <row r="969" spans="26:26" ht="12.95" customHeight="1">
      <c r="Z969" s="29"/>
    </row>
    <row r="970" spans="26:26" ht="12.95" customHeight="1">
      <c r="Z970" s="29"/>
    </row>
    <row r="971" spans="26:26" ht="12.95" customHeight="1">
      <c r="Z971" s="29"/>
    </row>
    <row r="972" spans="26:26" ht="12.95" customHeight="1">
      <c r="Z972" s="29"/>
    </row>
    <row r="973" spans="26:26" ht="12.95" customHeight="1">
      <c r="Z973" s="29"/>
    </row>
    <row r="974" spans="26:26" ht="12.95" customHeight="1">
      <c r="Z974" s="29"/>
    </row>
    <row r="975" spans="26:26" ht="12.95" customHeight="1">
      <c r="Z975" s="29"/>
    </row>
    <row r="976" spans="26:26" ht="12.95" customHeight="1">
      <c r="Z976" s="29"/>
    </row>
    <row r="977" spans="26:26" ht="12.95" customHeight="1">
      <c r="Z977" s="29"/>
    </row>
    <row r="978" spans="26:26" ht="12.95" customHeight="1">
      <c r="Z978" s="29"/>
    </row>
    <row r="979" spans="26:26" ht="12.95" customHeight="1">
      <c r="Z979" s="29"/>
    </row>
    <row r="980" spans="26:26" ht="12.95" customHeight="1">
      <c r="Z980" s="29"/>
    </row>
    <row r="981" spans="26:26" ht="12.95" customHeight="1">
      <c r="Z981" s="29"/>
    </row>
    <row r="982" spans="26:26" ht="12.95" customHeight="1">
      <c r="Z982" s="29"/>
    </row>
    <row r="983" spans="26:26" ht="12.95" customHeight="1">
      <c r="Z983" s="29"/>
    </row>
    <row r="984" spans="26:26" ht="12.95" customHeight="1">
      <c r="Z984" s="29"/>
    </row>
    <row r="985" spans="26:26" ht="12.95" customHeight="1">
      <c r="Z985" s="29"/>
    </row>
    <row r="986" spans="26:26" ht="12.95" customHeight="1">
      <c r="Z986" s="29"/>
    </row>
    <row r="987" spans="26:26" ht="12.95" customHeight="1">
      <c r="Z987" s="29"/>
    </row>
    <row r="988" spans="26:26" ht="12.95" customHeight="1">
      <c r="Z988" s="29"/>
    </row>
    <row r="989" spans="26:26" ht="12.95" customHeight="1">
      <c r="Z989" s="29"/>
    </row>
    <row r="990" spans="26:26" ht="12.95" customHeight="1">
      <c r="Z990" s="29"/>
    </row>
    <row r="991" spans="26:26" ht="12.95" customHeight="1">
      <c r="Z991" s="29"/>
    </row>
    <row r="992" spans="26:26" ht="12.95" customHeight="1">
      <c r="Z992" s="29"/>
    </row>
    <row r="993" spans="26:26" ht="12.95" customHeight="1">
      <c r="Z993" s="29"/>
    </row>
    <row r="994" spans="26:26" ht="12.95" customHeight="1">
      <c r="Z994" s="29"/>
    </row>
    <row r="995" spans="26:26" ht="12.95" customHeight="1">
      <c r="Z995" s="29"/>
    </row>
    <row r="996" spans="26:26" ht="12.95" customHeight="1">
      <c r="Z996" s="29"/>
    </row>
    <row r="997" spans="26:26" ht="12.95" customHeight="1">
      <c r="Z997" s="29"/>
    </row>
    <row r="998" spans="26:26" ht="12.95" customHeight="1">
      <c r="Z998" s="29"/>
    </row>
    <row r="999" spans="26:26" ht="12.95" customHeight="1">
      <c r="Z999" s="29"/>
    </row>
    <row r="1000" spans="26:26" ht="12.95" customHeight="1">
      <c r="Z1000" s="29"/>
    </row>
    <row r="1001" spans="26:26" ht="12.95" customHeight="1">
      <c r="Z1001" s="29"/>
    </row>
    <row r="1002" spans="26:26" ht="12.95" customHeight="1">
      <c r="Z1002" s="29"/>
    </row>
    <row r="1003" spans="26:26" ht="12.95" customHeight="1">
      <c r="Z1003" s="29"/>
    </row>
    <row r="1004" spans="26:26" ht="12.95" customHeight="1">
      <c r="Z1004" s="29"/>
    </row>
    <row r="1005" spans="26:26" ht="12.95" customHeight="1">
      <c r="Z1005" s="29"/>
    </row>
    <row r="1006" spans="26:26" ht="12.95" customHeight="1">
      <c r="Z1006" s="29"/>
    </row>
    <row r="1007" spans="26:26" ht="12.95" customHeight="1">
      <c r="Z1007" s="29"/>
    </row>
    <row r="1008" spans="26:26" ht="12.95" customHeight="1">
      <c r="Z1008" s="29"/>
    </row>
    <row r="1009" spans="26:26" ht="12.95" customHeight="1">
      <c r="Z1009" s="29"/>
    </row>
    <row r="1010" spans="26:26" ht="12.95" customHeight="1">
      <c r="Z1010" s="29"/>
    </row>
    <row r="1011" spans="26:26" ht="12.95" customHeight="1">
      <c r="Z1011" s="29"/>
    </row>
    <row r="1012" spans="26:26" ht="12.95" customHeight="1">
      <c r="Z1012" s="29"/>
    </row>
    <row r="1013" spans="26:26" ht="12.95" customHeight="1">
      <c r="Z1013" s="29"/>
    </row>
    <row r="1014" spans="26:26" ht="12.95" customHeight="1">
      <c r="Z1014" s="29"/>
    </row>
    <row r="1015" spans="26:26" ht="12.95" customHeight="1">
      <c r="Z1015" s="29"/>
    </row>
    <row r="1016" spans="26:26" ht="12.95" customHeight="1">
      <c r="Z1016" s="29"/>
    </row>
    <row r="1017" spans="26:26" ht="12.95" customHeight="1">
      <c r="Z1017" s="29"/>
    </row>
    <row r="1018" spans="26:26" ht="12.95" customHeight="1">
      <c r="Z1018" s="29"/>
    </row>
    <row r="1019" spans="26:26" ht="12.95" customHeight="1">
      <c r="Z1019" s="29"/>
    </row>
    <row r="1020" spans="26:26" ht="12.95" customHeight="1">
      <c r="Z1020" s="29"/>
    </row>
    <row r="1021" spans="26:26" ht="12.95" customHeight="1">
      <c r="Z1021" s="29"/>
    </row>
    <row r="1022" spans="26:26" ht="12.95" customHeight="1">
      <c r="Z1022" s="29"/>
    </row>
    <row r="1023" spans="26:26" ht="12.95" customHeight="1">
      <c r="Z1023" s="29"/>
    </row>
    <row r="1024" spans="26:26" ht="12.95" customHeight="1">
      <c r="Z1024" s="29"/>
    </row>
    <row r="1025" spans="26:26" ht="12.95" customHeight="1">
      <c r="Z1025" s="29"/>
    </row>
    <row r="1026" spans="26:26" ht="12.95" customHeight="1">
      <c r="Z1026" s="29"/>
    </row>
    <row r="1027" spans="26:26" ht="12.95" customHeight="1">
      <c r="Z1027" s="29"/>
    </row>
    <row r="1028" spans="26:26" ht="12.95" customHeight="1">
      <c r="Z1028" s="29"/>
    </row>
    <row r="1029" spans="26:26" ht="12.95" customHeight="1">
      <c r="Z1029" s="29"/>
    </row>
    <row r="1030" spans="26:26" ht="12.95" customHeight="1">
      <c r="Z1030" s="29"/>
    </row>
    <row r="1031" spans="26:26" ht="12.95" customHeight="1">
      <c r="Z1031" s="29"/>
    </row>
    <row r="1032" spans="26:26" ht="12.95" customHeight="1">
      <c r="Z1032" s="29"/>
    </row>
    <row r="1033" spans="26:26" ht="12.95" customHeight="1">
      <c r="Z1033" s="29"/>
    </row>
    <row r="1034" spans="26:26" ht="12.95" customHeight="1">
      <c r="Z1034" s="29"/>
    </row>
    <row r="1035" spans="26:26" ht="12.95" customHeight="1">
      <c r="Z1035" s="29"/>
    </row>
    <row r="1036" spans="26:26" ht="12.95" customHeight="1">
      <c r="Z1036" s="29"/>
    </row>
    <row r="1037" spans="26:26" ht="12.95" customHeight="1">
      <c r="Z1037" s="29"/>
    </row>
    <row r="1038" spans="26:26" ht="12.95" customHeight="1">
      <c r="Z1038" s="29"/>
    </row>
    <row r="1039" spans="26:26" ht="12.95" customHeight="1">
      <c r="Z1039" s="29"/>
    </row>
    <row r="1040" spans="26:26" ht="12.95" customHeight="1">
      <c r="Z1040" s="29"/>
    </row>
    <row r="1041" spans="26:26" ht="12.95" customHeight="1">
      <c r="Z1041" s="29"/>
    </row>
    <row r="1042" spans="26:26" ht="12.95" customHeight="1">
      <c r="Z1042" s="29"/>
    </row>
    <row r="1043" spans="26:26" ht="12.95" customHeight="1">
      <c r="Z1043" s="29"/>
    </row>
    <row r="1044" spans="26:26" ht="12.95" customHeight="1">
      <c r="Z1044" s="29"/>
    </row>
    <row r="1045" spans="26:26" ht="12.95" customHeight="1">
      <c r="Z1045" s="29"/>
    </row>
    <row r="1046" spans="26:26" ht="12.95" customHeight="1">
      <c r="Z1046" s="29"/>
    </row>
    <row r="1047" spans="26:26" ht="12.95" customHeight="1">
      <c r="Z1047" s="29"/>
    </row>
    <row r="1048" spans="26:26" ht="12.95" customHeight="1">
      <c r="Z1048" s="29"/>
    </row>
    <row r="1049" spans="26:26" ht="12.95" customHeight="1">
      <c r="Z1049" s="29"/>
    </row>
    <row r="1050" spans="26:26" ht="12.95" customHeight="1">
      <c r="Z1050" s="29"/>
    </row>
    <row r="1051" spans="26:26" ht="12.95" customHeight="1">
      <c r="Z1051" s="29"/>
    </row>
    <row r="1052" spans="26:26" ht="12.95" customHeight="1">
      <c r="Z1052" s="29"/>
    </row>
    <row r="1053" spans="26:26" ht="12.95" customHeight="1">
      <c r="Z1053" s="29"/>
    </row>
    <row r="1054" spans="26:26" ht="12.95" customHeight="1">
      <c r="Z1054" s="29"/>
    </row>
    <row r="1055" spans="26:26" ht="12.95" customHeight="1">
      <c r="Z1055" s="29"/>
    </row>
    <row r="1056" spans="26:26" ht="12.95" customHeight="1">
      <c r="Z1056" s="29"/>
    </row>
    <row r="1057" spans="26:26" ht="12.95" customHeight="1">
      <c r="Z1057" s="29"/>
    </row>
    <row r="1058" spans="26:26" ht="12.95" customHeight="1">
      <c r="Z1058" s="29"/>
    </row>
    <row r="1059" spans="26:26" ht="12.95" customHeight="1">
      <c r="Z1059" s="29"/>
    </row>
    <row r="1060" spans="26:26" ht="12.95" customHeight="1">
      <c r="Z1060" s="29"/>
    </row>
    <row r="1061" spans="26:26" ht="12.95" customHeight="1">
      <c r="Z1061" s="29"/>
    </row>
    <row r="1062" spans="26:26" ht="12.95" customHeight="1">
      <c r="Z1062" s="29"/>
    </row>
    <row r="1063" spans="26:26" ht="12.95" customHeight="1">
      <c r="Z1063" s="29"/>
    </row>
    <row r="1064" spans="26:26" ht="12.95" customHeight="1">
      <c r="Z1064" s="29"/>
    </row>
    <row r="1065" spans="26:26" ht="12.95" customHeight="1">
      <c r="Z1065" s="29"/>
    </row>
    <row r="1066" spans="26:26" ht="12.95" customHeight="1">
      <c r="Z1066" s="29"/>
    </row>
    <row r="1067" spans="26:26" ht="12.95" customHeight="1">
      <c r="Z1067" s="29"/>
    </row>
    <row r="1068" spans="26:26" ht="12.95" customHeight="1">
      <c r="Z1068" s="29"/>
    </row>
    <row r="1069" spans="26:26" ht="12.95" customHeight="1">
      <c r="Z1069" s="29"/>
    </row>
    <row r="1070" spans="26:26" ht="12.95" customHeight="1">
      <c r="Z1070" s="29"/>
    </row>
    <row r="1071" spans="26:26" ht="12.95" customHeight="1">
      <c r="Z1071" s="29"/>
    </row>
    <row r="1072" spans="26:26" ht="12.95" customHeight="1">
      <c r="Z1072" s="29"/>
    </row>
    <row r="1073" spans="26:26" ht="12.95" customHeight="1">
      <c r="Z1073" s="29"/>
    </row>
    <row r="1074" spans="26:26" ht="12.95" customHeight="1">
      <c r="Z1074" s="29"/>
    </row>
    <row r="1075" spans="26:26" ht="12.95" customHeight="1">
      <c r="Z1075" s="29"/>
    </row>
    <row r="1076" spans="26:26" ht="12.95" customHeight="1">
      <c r="Z1076" s="29"/>
    </row>
    <row r="1077" spans="26:26" ht="12.95" customHeight="1">
      <c r="Z1077" s="29"/>
    </row>
    <row r="1078" spans="26:26" ht="12.95" customHeight="1">
      <c r="Z1078" s="29"/>
    </row>
    <row r="1079" spans="26:26" ht="12.95" customHeight="1">
      <c r="Z1079" s="29"/>
    </row>
    <row r="1080" spans="26:26" ht="12.95" customHeight="1">
      <c r="Z1080" s="29"/>
    </row>
    <row r="1081" spans="26:26" ht="12.95" customHeight="1">
      <c r="Z1081" s="29"/>
    </row>
    <row r="1082" spans="26:26" ht="12.95" customHeight="1">
      <c r="Z1082" s="29"/>
    </row>
    <row r="1083" spans="26:26" ht="12.95" customHeight="1">
      <c r="Z1083" s="29"/>
    </row>
    <row r="1084" spans="26:26" ht="12.95" customHeight="1">
      <c r="Z1084" s="29"/>
    </row>
    <row r="1085" spans="26:26" ht="12.95" customHeight="1">
      <c r="Z1085" s="29"/>
    </row>
    <row r="1086" spans="26:26" ht="12.95" customHeight="1">
      <c r="Z1086" s="29"/>
    </row>
    <row r="1087" spans="26:26" ht="12.95" customHeight="1">
      <c r="Z1087" s="29"/>
    </row>
    <row r="1088" spans="26:26" ht="12.95" customHeight="1">
      <c r="Z1088" s="29"/>
    </row>
    <row r="1089" spans="26:26" ht="12.95" customHeight="1">
      <c r="Z1089" s="29"/>
    </row>
    <row r="1090" spans="26:26" ht="12.95" customHeight="1">
      <c r="Z1090" s="29"/>
    </row>
    <row r="1091" spans="26:26" ht="12.95" customHeight="1">
      <c r="Z1091" s="29"/>
    </row>
    <row r="1092" spans="26:26" ht="12.95" customHeight="1">
      <c r="Z1092" s="29"/>
    </row>
    <row r="1093" spans="26:26" ht="12.95" customHeight="1">
      <c r="Z1093" s="29"/>
    </row>
    <row r="1094" spans="26:26" ht="12.95" customHeight="1">
      <c r="Z1094" s="29"/>
    </row>
    <row r="1095" spans="26:26" ht="12.95" customHeight="1">
      <c r="Z1095" s="29"/>
    </row>
    <row r="1096" spans="26:26" ht="12.95" customHeight="1">
      <c r="Z1096" s="29"/>
    </row>
    <row r="1097" spans="26:26" ht="12.95" customHeight="1">
      <c r="Z1097" s="29"/>
    </row>
    <row r="1098" spans="26:26" ht="12.95" customHeight="1">
      <c r="Z1098" s="29"/>
    </row>
    <row r="1099" spans="26:26" ht="12.95" customHeight="1">
      <c r="Z1099" s="29"/>
    </row>
    <row r="1100" spans="26:26" ht="12.95" customHeight="1">
      <c r="Z1100" s="29"/>
    </row>
    <row r="1101" spans="26:26" ht="12.95" customHeight="1">
      <c r="Z1101" s="29"/>
    </row>
    <row r="1102" spans="26:26" ht="12.95" customHeight="1">
      <c r="Z1102" s="29"/>
    </row>
    <row r="1103" spans="26:26" ht="12.95" customHeight="1">
      <c r="Z1103" s="29"/>
    </row>
    <row r="1104" spans="26:26" ht="12.95" customHeight="1">
      <c r="Z1104" s="29"/>
    </row>
    <row r="1105" spans="26:26" ht="12.95" customHeight="1">
      <c r="Z1105" s="29"/>
    </row>
    <row r="1106" spans="26:26" ht="12.95" customHeight="1">
      <c r="Z1106" s="29"/>
    </row>
    <row r="1107" spans="26:26" ht="12.95" customHeight="1">
      <c r="Z1107" s="29"/>
    </row>
    <row r="1108" spans="26:26" ht="12.95" customHeight="1">
      <c r="Z1108" s="29"/>
    </row>
    <row r="1109" spans="26:26" ht="12.95" customHeight="1">
      <c r="Z1109" s="29"/>
    </row>
    <row r="1110" spans="26:26" ht="12.95" customHeight="1">
      <c r="Z1110" s="29"/>
    </row>
    <row r="1111" spans="26:26" ht="12.95" customHeight="1">
      <c r="Z1111" s="29"/>
    </row>
    <row r="1112" spans="26:26" ht="12.95" customHeight="1">
      <c r="Z1112" s="29"/>
    </row>
    <row r="1113" spans="26:26" ht="12.95" customHeight="1">
      <c r="Z1113" s="29"/>
    </row>
    <row r="1114" spans="26:26" ht="12.95" customHeight="1">
      <c r="Z1114" s="29"/>
    </row>
    <row r="1115" spans="26:26" ht="12.95" customHeight="1">
      <c r="Z1115" s="29"/>
    </row>
    <row r="1116" spans="26:26" ht="12.95" customHeight="1">
      <c r="Z1116" s="29"/>
    </row>
    <row r="1117" spans="26:26" ht="12.95" customHeight="1">
      <c r="Z1117" s="29"/>
    </row>
    <row r="1118" spans="26:26" ht="12.95" customHeight="1">
      <c r="Z1118" s="29"/>
    </row>
    <row r="1119" spans="26:26" ht="12.95" customHeight="1">
      <c r="Z1119" s="29"/>
    </row>
    <row r="1120" spans="26:26" ht="12.95" customHeight="1">
      <c r="Z1120" s="29"/>
    </row>
    <row r="1121" spans="26:26" ht="12.95" customHeight="1">
      <c r="Z1121" s="29"/>
    </row>
    <row r="1122" spans="26:26" ht="12.95" customHeight="1">
      <c r="Z1122" s="29"/>
    </row>
    <row r="1123" spans="26:26" ht="12.95" customHeight="1">
      <c r="Z1123" s="29"/>
    </row>
    <row r="1124" spans="26:26" ht="12.95" customHeight="1">
      <c r="Z1124" s="29"/>
    </row>
    <row r="1125" spans="26:26" ht="12.95" customHeight="1">
      <c r="Z1125" s="29"/>
    </row>
    <row r="1126" spans="26:26" ht="12.95" customHeight="1">
      <c r="Z1126" s="29"/>
    </row>
    <row r="1127" spans="26:26" ht="12.95" customHeight="1">
      <c r="Z1127" s="29"/>
    </row>
    <row r="1128" spans="26:26" ht="12.95" customHeight="1">
      <c r="Z1128" s="29"/>
    </row>
    <row r="1129" spans="26:26" ht="12.95" customHeight="1">
      <c r="Z1129" s="29"/>
    </row>
    <row r="1130" spans="26:26" ht="12.95" customHeight="1">
      <c r="Z1130" s="29"/>
    </row>
    <row r="1131" spans="26:26" ht="12.95" customHeight="1">
      <c r="Z1131" s="29"/>
    </row>
    <row r="1132" spans="26:26" ht="12.95" customHeight="1">
      <c r="Z1132" s="29"/>
    </row>
    <row r="1133" spans="26:26" ht="12.95" customHeight="1">
      <c r="Z1133" s="29"/>
    </row>
    <row r="1134" spans="26:26" ht="12.95" customHeight="1">
      <c r="Z1134" s="29"/>
    </row>
    <row r="1135" spans="26:26" ht="12.95" customHeight="1">
      <c r="Z1135" s="29"/>
    </row>
    <row r="1136" spans="26:26" ht="12.95" customHeight="1">
      <c r="Z1136" s="29"/>
    </row>
    <row r="1137" spans="26:26" ht="12.95" customHeight="1">
      <c r="Z1137" s="29"/>
    </row>
    <row r="1138" spans="26:26" ht="12.95" customHeight="1">
      <c r="Z1138" s="29"/>
    </row>
    <row r="1139" spans="26:26" ht="12.95" customHeight="1">
      <c r="Z1139" s="29"/>
    </row>
    <row r="1140" spans="26:26" ht="12.95" customHeight="1">
      <c r="Z1140" s="29"/>
    </row>
    <row r="1141" spans="26:26" ht="12.95" customHeight="1">
      <c r="Z1141" s="29"/>
    </row>
    <row r="1142" spans="26:26" ht="12.95" customHeight="1">
      <c r="Z1142" s="29"/>
    </row>
    <row r="1143" spans="26:26" ht="12.95" customHeight="1">
      <c r="Z1143" s="29"/>
    </row>
    <row r="1144" spans="26:26" ht="12.95" customHeight="1">
      <c r="Z1144" s="29"/>
    </row>
    <row r="1145" spans="26:26" ht="12.95" customHeight="1">
      <c r="Z1145" s="29"/>
    </row>
    <row r="1146" spans="26:26" ht="12.95" customHeight="1">
      <c r="Z1146" s="29"/>
    </row>
    <row r="1147" spans="26:26" ht="12.95" customHeight="1">
      <c r="Z1147" s="29"/>
    </row>
    <row r="1148" spans="26:26" ht="12.95" customHeight="1">
      <c r="Z1148" s="29"/>
    </row>
    <row r="1149" spans="26:26" ht="12.95" customHeight="1">
      <c r="Z1149" s="29"/>
    </row>
    <row r="1150" spans="26:26" ht="12.95" customHeight="1">
      <c r="Z1150" s="29"/>
    </row>
    <row r="1151" spans="26:26" ht="12.95" customHeight="1">
      <c r="Z1151" s="29"/>
    </row>
    <row r="1152" spans="26:26" ht="12.95" customHeight="1">
      <c r="Z1152" s="29"/>
    </row>
    <row r="1153" spans="26:26" ht="12.95" customHeight="1">
      <c r="Z1153" s="29"/>
    </row>
    <row r="1154" spans="26:26" ht="12.95" customHeight="1">
      <c r="Z1154" s="29"/>
    </row>
    <row r="1155" spans="26:26" ht="12.95" customHeight="1">
      <c r="Z1155" s="29"/>
    </row>
    <row r="1156" spans="26:26" ht="12.95" customHeight="1">
      <c r="Z1156" s="29"/>
    </row>
    <row r="1157" spans="26:26" ht="12.95" customHeight="1">
      <c r="Z1157" s="29"/>
    </row>
    <row r="1158" spans="26:26" ht="12.95" customHeight="1">
      <c r="Z1158" s="29"/>
    </row>
    <row r="1159" spans="26:26" ht="12.95" customHeight="1">
      <c r="Z1159" s="29"/>
    </row>
    <row r="1160" spans="26:26" ht="12.95" customHeight="1">
      <c r="Z1160" s="29"/>
    </row>
    <row r="1161" spans="26:26" ht="12.95" customHeight="1">
      <c r="Z1161" s="29"/>
    </row>
    <row r="1162" spans="26:26" ht="12.95" customHeight="1">
      <c r="Z1162" s="29"/>
    </row>
    <row r="1163" spans="26:26" ht="12.95" customHeight="1">
      <c r="Z1163" s="29"/>
    </row>
    <row r="1164" spans="26:26" ht="12.95" customHeight="1">
      <c r="Z1164" s="29"/>
    </row>
    <row r="1165" spans="26:26" ht="12.95" customHeight="1">
      <c r="Z1165" s="29"/>
    </row>
    <row r="1166" spans="26:26" ht="12.95" customHeight="1">
      <c r="Z1166" s="29"/>
    </row>
    <row r="1167" spans="26:26" ht="12.95" customHeight="1">
      <c r="Z1167" s="29"/>
    </row>
    <row r="1168" spans="26:26" ht="12.95" customHeight="1">
      <c r="Z1168" s="29"/>
    </row>
    <row r="1169" spans="26:26" ht="12.95" customHeight="1">
      <c r="Z1169" s="29"/>
    </row>
    <row r="1170" spans="26:26" ht="12.95" customHeight="1">
      <c r="Z1170" s="29"/>
    </row>
    <row r="1171" spans="26:26" ht="12.95" customHeight="1">
      <c r="Z1171" s="29"/>
    </row>
    <row r="1172" spans="26:26" ht="12.95" customHeight="1">
      <c r="Z1172" s="29"/>
    </row>
    <row r="1173" spans="26:26" ht="12.95" customHeight="1">
      <c r="Z1173" s="29"/>
    </row>
    <row r="1174" spans="26:26" ht="12.95" customHeight="1">
      <c r="Z1174" s="29"/>
    </row>
    <row r="1175" spans="26:26" ht="12.95" customHeight="1">
      <c r="Z1175" s="29"/>
    </row>
    <row r="1176" spans="26:26" ht="12.95" customHeight="1">
      <c r="Z1176" s="29"/>
    </row>
    <row r="1177" spans="26:26" ht="12.95" customHeight="1">
      <c r="Z1177" s="29"/>
    </row>
    <row r="1178" spans="26:26" ht="12.95" customHeight="1">
      <c r="Z1178" s="29"/>
    </row>
    <row r="1179" spans="26:26" ht="12.95" customHeight="1">
      <c r="Z1179" s="29"/>
    </row>
    <row r="1180" spans="26:26" ht="12.95" customHeight="1">
      <c r="Z1180" s="29"/>
    </row>
    <row r="1181" spans="26:26" ht="12.95" customHeight="1">
      <c r="Z1181" s="29"/>
    </row>
    <row r="1182" spans="26:26" ht="12.95" customHeight="1">
      <c r="Z1182" s="29"/>
    </row>
    <row r="1183" spans="26:26" ht="12.95" customHeight="1">
      <c r="Z1183" s="29"/>
    </row>
    <row r="1184" spans="26:26" ht="12.95" customHeight="1">
      <c r="Z1184" s="29"/>
    </row>
    <row r="1185" spans="26:26" ht="12.95" customHeight="1">
      <c r="Z1185" s="29"/>
    </row>
    <row r="1186" spans="26:26" ht="12.95" customHeight="1">
      <c r="Z1186" s="29"/>
    </row>
    <row r="1187" spans="26:26" ht="12.95" customHeight="1">
      <c r="Z1187" s="29"/>
    </row>
    <row r="1188" spans="26:26" ht="12.95" customHeight="1">
      <c r="Z1188" s="29"/>
    </row>
    <row r="1189" spans="26:26" ht="12.95" customHeight="1">
      <c r="Z1189" s="29"/>
    </row>
    <row r="1190" spans="26:26" ht="12.95" customHeight="1">
      <c r="Z1190" s="29"/>
    </row>
    <row r="1191" spans="26:26" ht="12.95" customHeight="1">
      <c r="Z1191" s="29"/>
    </row>
    <row r="1192" spans="26:26" ht="12.95" customHeight="1">
      <c r="Z1192" s="29"/>
    </row>
    <row r="1193" spans="26:26" ht="12.95" customHeight="1">
      <c r="Z1193" s="29"/>
    </row>
    <row r="1194" spans="26:26" ht="12.95" customHeight="1">
      <c r="Z1194" s="29"/>
    </row>
    <row r="1195" spans="26:26" ht="12.95" customHeight="1">
      <c r="Z1195" s="29"/>
    </row>
    <row r="1196" spans="26:26" ht="12.95" customHeight="1">
      <c r="Z1196" s="29"/>
    </row>
    <row r="1197" spans="26:26" ht="12.95" customHeight="1">
      <c r="Z1197" s="29"/>
    </row>
    <row r="1198" spans="26:26" ht="12.95" customHeight="1">
      <c r="Z1198" s="29"/>
    </row>
    <row r="1199" spans="26:26" ht="12.95" customHeight="1">
      <c r="Z1199" s="29"/>
    </row>
    <row r="1200" spans="26:26" ht="12.95" customHeight="1">
      <c r="Z1200" s="29"/>
    </row>
    <row r="1201" spans="26:26" ht="12.95" customHeight="1">
      <c r="Z1201" s="29"/>
    </row>
    <row r="1202" spans="26:26" ht="12.95" customHeight="1">
      <c r="Z1202" s="29"/>
    </row>
    <row r="1203" spans="26:26" ht="12.95" customHeight="1">
      <c r="Z1203" s="29"/>
    </row>
    <row r="1204" spans="26:26" ht="12.95" customHeight="1">
      <c r="Z1204" s="29"/>
    </row>
    <row r="1205" spans="26:26" ht="12.95" customHeight="1">
      <c r="Z1205" s="29"/>
    </row>
    <row r="1206" spans="26:26" ht="12.95" customHeight="1">
      <c r="Z1206" s="29"/>
    </row>
    <row r="1207" spans="26:26" ht="12.95" customHeight="1">
      <c r="Z1207" s="29"/>
    </row>
    <row r="1208" spans="26:26" ht="12.95" customHeight="1">
      <c r="Z1208" s="29"/>
    </row>
    <row r="1209" spans="26:26" ht="12.95" customHeight="1">
      <c r="Z1209" s="29"/>
    </row>
    <row r="1210" spans="26:26" ht="12.95" customHeight="1">
      <c r="Z1210" s="29"/>
    </row>
    <row r="1211" spans="26:26" ht="12.95" customHeight="1">
      <c r="Z1211" s="29"/>
    </row>
    <row r="1212" spans="26:26" ht="12.95" customHeight="1">
      <c r="Z1212" s="29"/>
    </row>
    <row r="1213" spans="26:26" ht="12.95" customHeight="1">
      <c r="Z1213" s="29"/>
    </row>
    <row r="1214" spans="26:26" ht="12.95" customHeight="1">
      <c r="Z1214" s="29"/>
    </row>
    <row r="1215" spans="26:26" ht="12.95" customHeight="1">
      <c r="Z1215" s="29"/>
    </row>
    <row r="1216" spans="26:26" ht="12.95" customHeight="1">
      <c r="Z1216" s="29"/>
    </row>
    <row r="1217" spans="26:26" ht="12.95" customHeight="1">
      <c r="Z1217" s="29"/>
    </row>
    <row r="1218" spans="26:26" ht="12.95" customHeight="1">
      <c r="Z1218" s="29"/>
    </row>
    <row r="1219" spans="26:26" ht="12.95" customHeight="1">
      <c r="Z1219" s="29"/>
    </row>
    <row r="1220" spans="26:26" ht="12.95" customHeight="1">
      <c r="Z1220" s="29"/>
    </row>
    <row r="1221" spans="26:26" ht="12.95" customHeight="1">
      <c r="Z1221" s="29"/>
    </row>
    <row r="1222" spans="26:26" ht="12.95" customHeight="1">
      <c r="Z1222" s="29"/>
    </row>
    <row r="1223" spans="26:26" ht="12.95" customHeight="1">
      <c r="Z1223" s="29"/>
    </row>
    <row r="1224" spans="26:26" ht="12.95" customHeight="1">
      <c r="Z1224" s="29"/>
    </row>
    <row r="1225" spans="26:26" ht="12.95" customHeight="1">
      <c r="Z1225" s="29"/>
    </row>
    <row r="1226" spans="26:26" ht="12.95" customHeight="1">
      <c r="Z1226" s="29"/>
    </row>
    <row r="1227" spans="26:26" ht="12.95" customHeight="1">
      <c r="Z1227" s="29"/>
    </row>
    <row r="1228" spans="26:26" ht="12.95" customHeight="1">
      <c r="Z1228" s="29"/>
    </row>
    <row r="1229" spans="26:26" ht="12.95" customHeight="1">
      <c r="Z1229" s="29"/>
    </row>
    <row r="1230" spans="26:26" ht="12.95" customHeight="1">
      <c r="Z1230" s="29"/>
    </row>
    <row r="1231" spans="26:26" ht="12.95" customHeight="1">
      <c r="Z1231" s="29"/>
    </row>
    <row r="1232" spans="26:26" ht="12.95" customHeight="1">
      <c r="Z1232" s="29"/>
    </row>
    <row r="1233" spans="26:26" ht="12.95" customHeight="1">
      <c r="Z1233" s="29"/>
    </row>
    <row r="1234" spans="26:26" ht="12.95" customHeight="1">
      <c r="Z1234" s="29"/>
    </row>
    <row r="1235" spans="26:26" ht="12.95" customHeight="1">
      <c r="Z1235" s="29"/>
    </row>
    <row r="1236" spans="26:26" ht="12.95" customHeight="1">
      <c r="Z1236" s="29"/>
    </row>
    <row r="1237" spans="26:26" ht="12.95" customHeight="1">
      <c r="Z1237" s="29"/>
    </row>
    <row r="1238" spans="26:26" ht="12.95" customHeight="1">
      <c r="Z1238" s="29"/>
    </row>
    <row r="1239" spans="26:26" ht="12.95" customHeight="1">
      <c r="Z1239" s="29"/>
    </row>
    <row r="1240" spans="26:26" ht="12.95" customHeight="1">
      <c r="Z1240" s="2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I566"/>
  <sheetViews>
    <sheetView zoomScale="80" zoomScaleNormal="80" workbookViewId="0">
      <pane xSplit="1" ySplit="3" topLeftCell="P28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I63"/>
    </sheetView>
  </sheetViews>
  <sheetFormatPr defaultRowHeight="12.95" customHeight="1"/>
  <cols>
    <col min="1" max="1" width="23.7109375" style="35" customWidth="1"/>
    <col min="2" max="10" width="12" style="42" customWidth="1"/>
    <col min="11" max="11" width="12" style="55" customWidth="1"/>
    <col min="12" max="27" width="12" style="42" customWidth="1"/>
    <col min="28" max="28" width="8.140625" style="40" bestFit="1" customWidth="1"/>
    <col min="29" max="31" width="9.140625" style="40"/>
    <col min="32" max="32" width="8.140625" style="40" bestFit="1" customWidth="1"/>
    <col min="33" max="34" width="9.140625" style="40"/>
    <col min="35" max="35" width="10.5703125" style="40" customWidth="1"/>
    <col min="36" max="16384" width="9.140625" style="40"/>
  </cols>
  <sheetData>
    <row r="1" spans="1:35" s="36" customFormat="1" ht="12.95" customHeight="1">
      <c r="A1" s="36">
        <f>+'[9]Grad Hispanic'!A1</f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35" customFormat="1" ht="12.75">
      <c r="A2" s="50" t="str">
        <f>+'[10]Grad Hispanic'!A2</f>
        <v>NOTE: 1976/8-2008 graduate and first-professional were reported serparately. Beginning EF09 "graduate" included students enrolled in "research and scholarship" and "professional practice" programs.</v>
      </c>
    </row>
    <row r="3" spans="1:35" s="133" customFormat="1" ht="12.95" customHeight="1">
      <c r="A3" s="24"/>
      <c r="B3" s="104" t="str">
        <f>+'[10]Grad Hispanic'!B3</f>
        <v xml:space="preserve"> 1976</v>
      </c>
      <c r="C3" s="104" t="str">
        <f>+'[10]Grad Hispanic'!C3</f>
        <v xml:space="preserve"> 1978</v>
      </c>
      <c r="D3" s="104" t="str">
        <f>+'[10]Grad Hispanic'!D3</f>
        <v xml:space="preserve"> 1980</v>
      </c>
      <c r="E3" s="104" t="str">
        <f>+'[10]Grad Hispanic'!E3</f>
        <v xml:space="preserve"> 1982</v>
      </c>
      <c r="F3" s="104" t="str">
        <f>+'[10]Grad Hispanic'!F3</f>
        <v xml:space="preserve"> 1984</v>
      </c>
      <c r="G3" s="104" t="str">
        <f>+'[10]Grad Hispanic'!G3</f>
        <v xml:space="preserve"> 1986</v>
      </c>
      <c r="H3" s="104" t="str">
        <f>+'[10]Grad Hispanic'!H3</f>
        <v xml:space="preserve"> 1988</v>
      </c>
      <c r="I3" s="104" t="str">
        <f>+'[10]Grad Hispanic'!I3</f>
        <v>1990</v>
      </c>
      <c r="J3" s="104" t="str">
        <f>+'[10]Grad Hispanic'!J3</f>
        <v>1992</v>
      </c>
      <c r="K3" s="105" t="str">
        <f>+'[10]Grad Hispanic'!K3</f>
        <v>1993</v>
      </c>
      <c r="L3" s="104" t="str">
        <f>+'[10]Grad Hispanic'!L3</f>
        <v>1994</v>
      </c>
      <c r="M3" s="104">
        <f>+'[10]Grad Hispanic'!M3</f>
        <v>1995</v>
      </c>
      <c r="N3" s="104">
        <f>+'[10]Grad Hispanic'!N3</f>
        <v>1996</v>
      </c>
      <c r="O3" s="104">
        <f>+'[10]Grad Hispanic'!O3</f>
        <v>1997</v>
      </c>
      <c r="P3" s="104">
        <f>+'[10]Grad Hispanic'!P3</f>
        <v>1998</v>
      </c>
      <c r="Q3" s="104">
        <f>+'[10]Grad Hispanic'!Q3</f>
        <v>1999</v>
      </c>
      <c r="R3" s="104">
        <f>+'[10]Grad Hispanic'!R3</f>
        <v>2000</v>
      </c>
      <c r="S3" s="104">
        <f>+'[10]Grad Hispanic'!S3</f>
        <v>2001</v>
      </c>
      <c r="T3" s="104">
        <f>+'[10]Grad Hispanic'!T3</f>
        <v>2002</v>
      </c>
      <c r="U3" s="104">
        <f>+'[10]Grad Hispanic'!U3</f>
        <v>2003</v>
      </c>
      <c r="V3" s="104">
        <f>+'[10]Grad Hispanic'!V3</f>
        <v>2004</v>
      </c>
      <c r="W3" s="104">
        <f>+'[10]Grad Hispanic'!W3</f>
        <v>2005</v>
      </c>
      <c r="X3" s="104">
        <f>+'[10]Grad Hispanic'!X3</f>
        <v>2006</v>
      </c>
      <c r="Y3" s="104">
        <f>+'[10]Grad Hispanic'!Y3</f>
        <v>2007</v>
      </c>
      <c r="Z3" s="104">
        <f>+'[10]Grad Hispanic'!Z3</f>
        <v>2008</v>
      </c>
      <c r="AA3" s="107">
        <f>+'[10]Grad Hispanic'!AA3</f>
        <v>2009</v>
      </c>
      <c r="AB3" s="107">
        <f>+'[10]Grad Hispanic'!AB3</f>
        <v>2010</v>
      </c>
      <c r="AC3" s="107">
        <f>+'[10]Grad Hispanic'!AC3</f>
        <v>2011</v>
      </c>
      <c r="AD3" s="107">
        <f>+'[10]Grad Hispanic'!AD3</f>
        <v>2012</v>
      </c>
      <c r="AE3" s="132" t="s">
        <v>58</v>
      </c>
      <c r="AF3" s="132" t="s">
        <v>59</v>
      </c>
      <c r="AG3" s="132" t="s">
        <v>60</v>
      </c>
      <c r="AH3" s="132" t="s">
        <v>80</v>
      </c>
      <c r="AI3" s="132" t="s">
        <v>81</v>
      </c>
    </row>
    <row r="4" spans="1:35" ht="12.95" customHeight="1">
      <c r="A4" s="25" t="str">
        <f>+'[10]Grad Hispanic'!A4</f>
        <v>50 States and D.C.</v>
      </c>
      <c r="B4" s="108">
        <f>+'[10]Grad Hispanic'!B4</f>
        <v>30867</v>
      </c>
      <c r="C4" s="108">
        <f>+'[10]Grad Hispanic'!C4</f>
        <v>33311</v>
      </c>
      <c r="D4" s="108">
        <f>+'[10]Grad Hispanic'!D4</f>
        <v>38616</v>
      </c>
      <c r="E4" s="108">
        <f>+'[10]Grad Hispanic'!E4</f>
        <v>38782</v>
      </c>
      <c r="F4" s="108">
        <f>+'[10]Grad Hispanic'!F4</f>
        <v>37175</v>
      </c>
      <c r="G4" s="108">
        <f>+'[10]Grad Hispanic'!G4</f>
        <v>53292</v>
      </c>
      <c r="H4" s="108">
        <f>+'[10]Grad Hispanic'!H4</f>
        <v>48639</v>
      </c>
      <c r="I4" s="108">
        <f>+'[10]Grad Hispanic'!I4</f>
        <v>57698</v>
      </c>
      <c r="J4" s="108">
        <f>+'[10]Grad Hispanic'!J4</f>
        <v>66858</v>
      </c>
      <c r="K4" s="108">
        <f>+'[10]Grad Hispanic'!K4</f>
        <v>72786.5</v>
      </c>
      <c r="L4" s="108">
        <f>+'[10]Grad Hispanic'!L4</f>
        <v>78715</v>
      </c>
      <c r="M4" s="108">
        <f>+'[10]Grad Hispanic'!M4</f>
        <v>81631</v>
      </c>
      <c r="N4" s="108">
        <f>+'[10]Grad Hispanic'!N4</f>
        <v>87121</v>
      </c>
      <c r="O4" s="108">
        <f>+'[10]Grad Hispanic'!O4</f>
        <v>90867</v>
      </c>
      <c r="P4" s="108">
        <f>+'[10]Grad Hispanic'!P4</f>
        <v>90463</v>
      </c>
      <c r="Q4" s="108">
        <f>+'[10]Grad Hispanic'!Q4</f>
        <v>85285</v>
      </c>
      <c r="R4" s="108">
        <f>+'[10]Grad Hispanic'!R4</f>
        <v>100350</v>
      </c>
      <c r="S4" s="108">
        <f>+'[10]Grad Hispanic'!S4</f>
        <v>104824</v>
      </c>
      <c r="T4" s="108">
        <f>+'[10]Grad Hispanic'!T4</f>
        <v>114175</v>
      </c>
      <c r="U4" s="108">
        <f>+'[10]Grad Hispanic'!U4</f>
        <v>121950</v>
      </c>
      <c r="V4" s="108">
        <f>+'[10]Grad Hispanic'!V4</f>
        <v>126617</v>
      </c>
      <c r="W4" s="108">
        <f>+'[10]Grad Hispanic'!W4</f>
        <v>130885</v>
      </c>
      <c r="X4" s="108">
        <f>+'[10]Grad Hispanic'!X4</f>
        <v>114402</v>
      </c>
      <c r="Y4" s="108">
        <f>+'[10]Grad Hispanic'!Y4</f>
        <v>139493</v>
      </c>
      <c r="Z4" s="108">
        <f>+'[10]Grad Hispanic'!Z4</f>
        <v>148102</v>
      </c>
      <c r="AA4" s="108">
        <f>+'[10]Grad Hispanic'!AA4</f>
        <v>159616</v>
      </c>
      <c r="AB4" s="108">
        <f>+'[10]Grad Hispanic'!AB4</f>
        <v>173160</v>
      </c>
      <c r="AC4" s="108">
        <f>+'[10]Grad Hispanic'!AC4</f>
        <v>175804</v>
      </c>
      <c r="AD4" s="108">
        <f>+'[10]Grad Hispanic'!AD4</f>
        <v>185743</v>
      </c>
      <c r="AE4" s="108">
        <f>+'[10]Grad Hispanic'!AE4</f>
        <v>193254</v>
      </c>
      <c r="AF4" s="108">
        <f>+'[10]Grad Hispanic'!AF4</f>
        <v>201552</v>
      </c>
      <c r="AG4" s="108">
        <f>+'[10]Grad Hispanic'!AG4</f>
        <v>213255</v>
      </c>
      <c r="AH4" s="108">
        <f>+'[10]Grad Hispanic'!AH4</f>
        <v>228437</v>
      </c>
      <c r="AI4" s="108">
        <f>+'[10]Grad Hispanic'!AI4</f>
        <v>245441</v>
      </c>
    </row>
    <row r="5" spans="1:35" ht="12.95" customHeight="1">
      <c r="A5" s="1" t="str">
        <f>+'[10]Grad Hispanic'!A5</f>
        <v>SREB States</v>
      </c>
      <c r="B5" s="109">
        <f>+'[10]Grad Hispanic'!B5</f>
        <v>8039</v>
      </c>
      <c r="C5" s="109">
        <f>+'[10]Grad Hispanic'!C5</f>
        <v>9327</v>
      </c>
      <c r="D5" s="109">
        <f>+'[10]Grad Hispanic'!D5</f>
        <v>10218</v>
      </c>
      <c r="E5" s="109">
        <f>+'[10]Grad Hispanic'!E5</f>
        <v>11239</v>
      </c>
      <c r="F5" s="109">
        <f>+'[10]Grad Hispanic'!F5</f>
        <v>12416</v>
      </c>
      <c r="G5" s="109">
        <f>+'[10]Grad Hispanic'!G5</f>
        <v>22689</v>
      </c>
      <c r="H5" s="109">
        <f>+'[10]Grad Hispanic'!H5</f>
        <v>14654</v>
      </c>
      <c r="I5" s="109">
        <f>+'[10]Grad Hispanic'!I5</f>
        <v>17083</v>
      </c>
      <c r="J5" s="109">
        <f>+'[10]Grad Hispanic'!J5</f>
        <v>19253</v>
      </c>
      <c r="K5" s="109">
        <f>+'[10]Grad Hispanic'!K5</f>
        <v>20965.5</v>
      </c>
      <c r="L5" s="109">
        <f>+'[10]Grad Hispanic'!L5</f>
        <v>22678</v>
      </c>
      <c r="M5" s="109">
        <f>+'[10]Grad Hispanic'!M5</f>
        <v>24097</v>
      </c>
      <c r="N5" s="109">
        <f>+'[10]Grad Hispanic'!N5</f>
        <v>25647</v>
      </c>
      <c r="O5" s="109">
        <f>+'[10]Grad Hispanic'!O5</f>
        <v>27141</v>
      </c>
      <c r="P5" s="109">
        <f>+'[10]Grad Hispanic'!P5</f>
        <v>28369</v>
      </c>
      <c r="Q5" s="109">
        <f>+'[10]Grad Hispanic'!Q5</f>
        <v>27401</v>
      </c>
      <c r="R5" s="109">
        <f>+'[10]Grad Hispanic'!R5</f>
        <v>31976</v>
      </c>
      <c r="S5" s="109">
        <f>+'[10]Grad Hispanic'!S5</f>
        <v>33231</v>
      </c>
      <c r="T5" s="109">
        <f>+'[10]Grad Hispanic'!T5</f>
        <v>36506</v>
      </c>
      <c r="U5" s="109">
        <f>+'[10]Grad Hispanic'!U5</f>
        <v>39239</v>
      </c>
      <c r="V5" s="109">
        <f>+'[10]Grad Hispanic'!V5</f>
        <v>40569</v>
      </c>
      <c r="W5" s="109">
        <f>+'[10]Grad Hispanic'!W5</f>
        <v>41850</v>
      </c>
      <c r="X5" s="109">
        <f>+'[10]Grad Hispanic'!X5</f>
        <v>37554</v>
      </c>
      <c r="Y5" s="109">
        <f>+'[10]Grad Hispanic'!Y5</f>
        <v>45817</v>
      </c>
      <c r="Z5" s="109">
        <f>+'[10]Grad Hispanic'!Z5</f>
        <v>49573</v>
      </c>
      <c r="AA5" s="109">
        <f>+'[10]Grad Hispanic'!AA5</f>
        <v>54791</v>
      </c>
      <c r="AB5" s="109">
        <f>+'[10]Grad Hispanic'!AB5</f>
        <v>60895</v>
      </c>
      <c r="AC5" s="109">
        <f>+'[10]Grad Hispanic'!AC5</f>
        <v>63016</v>
      </c>
      <c r="AD5" s="109">
        <f>+'[10]Grad Hispanic'!AD5</f>
        <v>65377</v>
      </c>
      <c r="AE5" s="109">
        <f>+'[10]Grad Hispanic'!AE5</f>
        <v>67157</v>
      </c>
      <c r="AF5" s="109">
        <f>+'[10]Grad Hispanic'!AF5</f>
        <v>70158</v>
      </c>
      <c r="AG5" s="109">
        <f>+'[10]Grad Hispanic'!AG5</f>
        <v>73232</v>
      </c>
      <c r="AH5" s="109">
        <f>+'[10]Grad Hispanic'!AH5</f>
        <v>78699</v>
      </c>
      <c r="AI5" s="109">
        <f>+'[10]Grad Hispanic'!AI5</f>
        <v>83310</v>
      </c>
    </row>
    <row r="6" spans="1:35" s="41" customFormat="1" ht="12.95" customHeight="1">
      <c r="A6" s="26" t="str">
        <f>+'[10]Grad Hispanic'!A6</f>
        <v xml:space="preserve">   as a percent of U.S.</v>
      </c>
      <c r="B6" s="122">
        <f>+'[10]Grad Hispanic'!B6</f>
        <v>26.043995205235365</v>
      </c>
      <c r="C6" s="122">
        <f>+'[10]Grad Hispanic'!C6</f>
        <v>27.999759839092192</v>
      </c>
      <c r="D6" s="122">
        <f>+'[10]Grad Hispanic'!D6</f>
        <v>26.460534493474206</v>
      </c>
      <c r="E6" s="122">
        <f>+'[10]Grad Hispanic'!E6</f>
        <v>28.979939147026972</v>
      </c>
      <c r="F6" s="122">
        <f>+'[10]Grad Hispanic'!F6</f>
        <v>33.398789509078682</v>
      </c>
      <c r="G6" s="122">
        <f>+'[10]Grad Hispanic'!G6</f>
        <v>42.57487052465661</v>
      </c>
      <c r="H6" s="122">
        <f>+'[10]Grad Hispanic'!H6</f>
        <v>30.128086514936577</v>
      </c>
      <c r="I6" s="122">
        <f>+'[10]Grad Hispanic'!I6</f>
        <v>29.607612048944503</v>
      </c>
      <c r="J6" s="122">
        <f>+'[10]Grad Hispanic'!J6</f>
        <v>28.796853031798737</v>
      </c>
      <c r="K6" s="122">
        <f>+'[10]Grad Hispanic'!K6</f>
        <v>28.804105156862882</v>
      </c>
      <c r="L6" s="122">
        <f>+'[10]Grad Hispanic'!L6</f>
        <v>28.810264879629045</v>
      </c>
      <c r="M6" s="122">
        <f>+'[10]Grad Hispanic'!M6</f>
        <v>29.51942276831106</v>
      </c>
      <c r="N6" s="122">
        <f>+'[10]Grad Hispanic'!N6</f>
        <v>29.438367328198712</v>
      </c>
      <c r="O6" s="122">
        <f>+'[10]Grad Hispanic'!O6</f>
        <v>29.868929314272506</v>
      </c>
      <c r="P6" s="122">
        <f>+'[10]Grad Hispanic'!P6</f>
        <v>31.35978245249439</v>
      </c>
      <c r="Q6" s="122">
        <f>+'[10]Grad Hispanic'!Q6</f>
        <v>32.128744796857596</v>
      </c>
      <c r="R6" s="122">
        <f>+'[10]Grad Hispanic'!R6</f>
        <v>31.864474339810663</v>
      </c>
      <c r="S6" s="122">
        <f>+'[10]Grad Hispanic'!S6</f>
        <v>31.701709532168206</v>
      </c>
      <c r="T6" s="122">
        <f>+'[10]Grad Hispanic'!T6</f>
        <v>31.973724545653603</v>
      </c>
      <c r="U6" s="122">
        <f>+'[10]Grad Hispanic'!U6</f>
        <v>32.176301763017626</v>
      </c>
      <c r="V6" s="122">
        <f>+'[10]Grad Hispanic'!V6</f>
        <v>32.040721230166561</v>
      </c>
      <c r="W6" s="122">
        <f>+'[10]Grad Hispanic'!W6</f>
        <v>31.974634220880926</v>
      </c>
      <c r="X6" s="122">
        <f>+'[10]Grad Hispanic'!X6</f>
        <v>32.826349189699485</v>
      </c>
      <c r="Y6" s="122">
        <f>+'[10]Grad Hispanic'!Y6</f>
        <v>32.845375753622044</v>
      </c>
      <c r="Z6" s="122">
        <f>+'[10]Grad Hispanic'!Z6</f>
        <v>33.472201590795528</v>
      </c>
      <c r="AA6" s="122">
        <f>+'[10]Grad Hispanic'!AA6</f>
        <v>34.32675922213312</v>
      </c>
      <c r="AB6" s="122">
        <f>+'[10]Grad Hispanic'!AB6</f>
        <v>35.166897666897668</v>
      </c>
      <c r="AC6" s="122">
        <f>+'[10]Grad Hispanic'!AC6</f>
        <v>35.844463152146709</v>
      </c>
      <c r="AD6" s="122">
        <f>+'[10]Grad Hispanic'!AD6</f>
        <v>35.197557916045284</v>
      </c>
      <c r="AE6" s="122">
        <f>+'[10]Grad Hispanic'!AE6</f>
        <v>34.750639055336499</v>
      </c>
      <c r="AF6" s="122">
        <f>+'[10]Grad Hispanic'!AF6</f>
        <v>34.808883067396998</v>
      </c>
      <c r="AG6" s="122">
        <f>+'[10]Grad Hispanic'!AG6</f>
        <v>34.340109258868488</v>
      </c>
      <c r="AH6" s="122">
        <f>+'[10]Grad Hispanic'!AH6</f>
        <v>34.451074037918552</v>
      </c>
      <c r="AI6" s="122">
        <f>+'[10]Grad Hispanic'!AI6</f>
        <v>33.942984260983287</v>
      </c>
    </row>
    <row r="7" spans="1:35" ht="12.95" customHeight="1">
      <c r="A7" s="1" t="str">
        <f>+'[10]Grad Hispanic'!A7</f>
        <v>Alabama</v>
      </c>
      <c r="B7" s="111">
        <f>+'[10]Grad Hispanic'!B7</f>
        <v>38</v>
      </c>
      <c r="C7" s="111">
        <f>+'[10]Grad Hispanic'!C7</f>
        <v>65</v>
      </c>
      <c r="D7" s="111">
        <f>+'[10]Grad Hispanic'!D7</f>
        <v>78</v>
      </c>
      <c r="E7" s="111">
        <f>+'[10]Grad Hispanic'!E7</f>
        <v>94</v>
      </c>
      <c r="F7" s="111">
        <f>+'[10]Grad Hispanic'!F7</f>
        <v>86</v>
      </c>
      <c r="G7" s="111">
        <f>+'[10]Grad Hispanic'!G7</f>
        <v>126</v>
      </c>
      <c r="H7" s="111">
        <f>+'[10]Grad Hispanic'!H7</f>
        <v>154</v>
      </c>
      <c r="I7" s="111">
        <f>+'[10]Grad Hispanic'!I7</f>
        <v>169</v>
      </c>
      <c r="J7" s="111">
        <f>+'[10]Grad Hispanic'!J7</f>
        <v>195</v>
      </c>
      <c r="K7" s="112">
        <f>+'[10]Grad Hispanic'!K7</f>
        <v>211.5</v>
      </c>
      <c r="L7" s="111">
        <f>+'[10]Grad Hispanic'!L7</f>
        <v>228</v>
      </c>
      <c r="M7" s="111">
        <f>+'[10]Grad Hispanic'!M7</f>
        <v>243</v>
      </c>
      <c r="N7" s="111">
        <f>+'[10]Grad Hispanic'!N7</f>
        <v>260</v>
      </c>
      <c r="O7" s="111">
        <f>+'[10]Grad Hispanic'!O7</f>
        <v>263</v>
      </c>
      <c r="P7" s="111">
        <f>+'[10]Grad Hispanic'!P7</f>
        <v>253</v>
      </c>
      <c r="Q7" s="111">
        <f>+'[10]Grad Hispanic'!Q7</f>
        <v>420</v>
      </c>
      <c r="R7" s="111">
        <f>+'[10]Grad Hispanic'!R7</f>
        <v>682</v>
      </c>
      <c r="S7" s="111">
        <f>+'[10]Grad Hispanic'!S7</f>
        <v>375</v>
      </c>
      <c r="T7" s="111">
        <f>+'[10]Grad Hispanic'!T7</f>
        <v>423</v>
      </c>
      <c r="U7" s="111">
        <f>+'[10]Grad Hispanic'!U7</f>
        <v>492</v>
      </c>
      <c r="V7" s="111">
        <f>+'[10]Grad Hispanic'!V7</f>
        <v>554</v>
      </c>
      <c r="W7" s="111">
        <f>+'[10]Grad Hispanic'!W7</f>
        <v>597</v>
      </c>
      <c r="X7" s="111">
        <f>+'[10]Grad Hispanic'!X7</f>
        <v>545</v>
      </c>
      <c r="Y7" s="111">
        <f>+'[10]Grad Hispanic'!Y7</f>
        <v>606</v>
      </c>
      <c r="Z7" s="111">
        <f>+'[10]Grad Hispanic'!Z7</f>
        <v>711</v>
      </c>
      <c r="AA7" s="113">
        <f>+'[10]Grad Hispanic'!AA7</f>
        <v>763</v>
      </c>
      <c r="AB7" s="113">
        <f>+'[10]Grad Hispanic'!AB7</f>
        <v>951</v>
      </c>
      <c r="AC7" s="113">
        <f>+'[10]Grad Hispanic'!AC7</f>
        <v>812</v>
      </c>
      <c r="AD7" s="113">
        <f>+'[10]Grad Hispanic'!AD7</f>
        <v>1034</v>
      </c>
      <c r="AE7" s="113">
        <f>+'[10]Grad Hispanic'!AE7</f>
        <v>1129</v>
      </c>
      <c r="AF7" s="113">
        <f>+'[10]Grad Hispanic'!AF7</f>
        <v>1125</v>
      </c>
      <c r="AG7" s="113">
        <f>+'[10]Grad Hispanic'!AG7</f>
        <v>944</v>
      </c>
      <c r="AH7" s="113">
        <f>+'[10]Grad Hispanic'!AH7</f>
        <v>996</v>
      </c>
      <c r="AI7" s="113">
        <f>+'[10]Grad Hispanic'!AI7</f>
        <v>1079</v>
      </c>
    </row>
    <row r="8" spans="1:35" ht="12.95" customHeight="1">
      <c r="A8" s="1" t="str">
        <f>+'[10]Grad Hispanic'!A8</f>
        <v>Arkansas</v>
      </c>
      <c r="B8" s="111">
        <f>+'[10]Grad Hispanic'!B8</f>
        <v>18</v>
      </c>
      <c r="C8" s="111">
        <f>+'[10]Grad Hispanic'!C8</f>
        <v>26</v>
      </c>
      <c r="D8" s="111">
        <f>+'[10]Grad Hispanic'!D8</f>
        <v>28</v>
      </c>
      <c r="E8" s="111">
        <f>+'[10]Grad Hispanic'!E8</f>
        <v>28</v>
      </c>
      <c r="F8" s="111">
        <f>+'[10]Grad Hispanic'!F8</f>
        <v>24</v>
      </c>
      <c r="G8" s="111">
        <f>+'[10]Grad Hispanic'!G8</f>
        <v>36</v>
      </c>
      <c r="H8" s="111">
        <f>+'[10]Grad Hispanic'!H8</f>
        <v>46</v>
      </c>
      <c r="I8" s="111">
        <f>+'[10]Grad Hispanic'!I8</f>
        <v>41</v>
      </c>
      <c r="J8" s="111">
        <f>+'[10]Grad Hispanic'!J8</f>
        <v>33</v>
      </c>
      <c r="K8" s="112">
        <f>+'[10]Grad Hispanic'!K8</f>
        <v>45</v>
      </c>
      <c r="L8" s="111">
        <f>+'[10]Grad Hispanic'!L8</f>
        <v>57</v>
      </c>
      <c r="M8" s="111">
        <f>+'[10]Grad Hispanic'!M8</f>
        <v>70</v>
      </c>
      <c r="N8" s="111">
        <f>+'[10]Grad Hispanic'!N8</f>
        <v>85</v>
      </c>
      <c r="O8" s="111">
        <f>+'[10]Grad Hispanic'!O8</f>
        <v>80</v>
      </c>
      <c r="P8" s="111">
        <f>+'[10]Grad Hispanic'!P8</f>
        <v>92</v>
      </c>
      <c r="Q8" s="111">
        <f>+'[10]Grad Hispanic'!Q8</f>
        <v>90</v>
      </c>
      <c r="R8" s="111">
        <f>+'[10]Grad Hispanic'!R8</f>
        <v>103</v>
      </c>
      <c r="S8" s="111">
        <f>+'[10]Grad Hispanic'!S8</f>
        <v>113</v>
      </c>
      <c r="T8" s="111">
        <f>+'[10]Grad Hispanic'!T8</f>
        <v>133</v>
      </c>
      <c r="U8" s="111">
        <f>+'[10]Grad Hispanic'!U8</f>
        <v>144</v>
      </c>
      <c r="V8" s="111">
        <f>+'[10]Grad Hispanic'!V8</f>
        <v>143</v>
      </c>
      <c r="W8" s="111">
        <f>+'[10]Grad Hispanic'!W8</f>
        <v>174</v>
      </c>
      <c r="X8" s="111">
        <f>+'[10]Grad Hispanic'!X8</f>
        <v>161</v>
      </c>
      <c r="Y8" s="111">
        <f>+'[10]Grad Hispanic'!Y8</f>
        <v>226</v>
      </c>
      <c r="Z8" s="111">
        <f>+'[10]Grad Hispanic'!Z8</f>
        <v>229</v>
      </c>
      <c r="AA8" s="113">
        <f>+'[10]Grad Hispanic'!AA8</f>
        <v>258</v>
      </c>
      <c r="AB8" s="113">
        <f>+'[10]Grad Hispanic'!AB8</f>
        <v>322</v>
      </c>
      <c r="AC8" s="113">
        <f>+'[10]Grad Hispanic'!AC8</f>
        <v>384</v>
      </c>
      <c r="AD8" s="113">
        <f>+'[10]Grad Hispanic'!AD8</f>
        <v>427</v>
      </c>
      <c r="AE8" s="113">
        <f>+'[10]Grad Hispanic'!AE8</f>
        <v>494</v>
      </c>
      <c r="AF8" s="113">
        <f>+'[10]Grad Hispanic'!AF8</f>
        <v>524</v>
      </c>
      <c r="AG8" s="113">
        <f>+'[10]Grad Hispanic'!AG8</f>
        <v>564</v>
      </c>
      <c r="AH8" s="113">
        <f>+'[10]Grad Hispanic'!AH8</f>
        <v>667</v>
      </c>
      <c r="AI8" s="113">
        <f>+'[10]Grad Hispanic'!AI8</f>
        <v>635</v>
      </c>
    </row>
    <row r="9" spans="1:35" ht="12.95" customHeight="1">
      <c r="A9" s="1" t="str">
        <f>+'[10]Grad Hispanic'!A9</f>
        <v>Delaware</v>
      </c>
      <c r="B9" s="111">
        <f>+'[10]Grad Hispanic'!B9</f>
        <v>6</v>
      </c>
      <c r="C9" s="111">
        <f>+'[10]Grad Hispanic'!C9</f>
        <v>7</v>
      </c>
      <c r="D9" s="111">
        <f>+'[10]Grad Hispanic'!D9</f>
        <v>11</v>
      </c>
      <c r="E9" s="111">
        <f>+'[10]Grad Hispanic'!E9</f>
        <v>21</v>
      </c>
      <c r="F9" s="111">
        <f>+'[10]Grad Hispanic'!F9</f>
        <v>27</v>
      </c>
      <c r="G9" s="111">
        <f>+'[10]Grad Hispanic'!G9</f>
        <v>23</v>
      </c>
      <c r="H9" s="111">
        <f>+'[10]Grad Hispanic'!H9</f>
        <v>16</v>
      </c>
      <c r="I9" s="111">
        <f>+'[10]Grad Hispanic'!I9</f>
        <v>25</v>
      </c>
      <c r="J9" s="111">
        <f>+'[10]Grad Hispanic'!J9</f>
        <v>63</v>
      </c>
      <c r="K9" s="112">
        <f>+'[10]Grad Hispanic'!K9</f>
        <v>70</v>
      </c>
      <c r="L9" s="111">
        <f>+'[10]Grad Hispanic'!L9</f>
        <v>77</v>
      </c>
      <c r="M9" s="111">
        <f>+'[10]Grad Hispanic'!M9</f>
        <v>82</v>
      </c>
      <c r="N9" s="111">
        <f>+'[10]Grad Hispanic'!N9</f>
        <v>76</v>
      </c>
      <c r="O9" s="111">
        <f>+'[10]Grad Hispanic'!O9</f>
        <v>91</v>
      </c>
      <c r="P9" s="111">
        <f>+'[10]Grad Hispanic'!P9</f>
        <v>90</v>
      </c>
      <c r="Q9" s="111">
        <f>+'[10]Grad Hispanic'!Q9</f>
        <v>105</v>
      </c>
      <c r="R9" s="111">
        <f>+'[10]Grad Hispanic'!R9</f>
        <v>108</v>
      </c>
      <c r="S9" s="111">
        <f>+'[10]Grad Hispanic'!S9</f>
        <v>126</v>
      </c>
      <c r="T9" s="111">
        <f>+'[10]Grad Hispanic'!T9</f>
        <v>118</v>
      </c>
      <c r="U9" s="111">
        <f>+'[10]Grad Hispanic'!U9</f>
        <v>119</v>
      </c>
      <c r="V9" s="111">
        <f>+'[10]Grad Hispanic'!V9</f>
        <v>125</v>
      </c>
      <c r="W9" s="111">
        <f>+'[10]Grad Hispanic'!W9</f>
        <v>153</v>
      </c>
      <c r="X9" s="111">
        <f>+'[10]Grad Hispanic'!X9</f>
        <v>115</v>
      </c>
      <c r="Y9" s="111">
        <f>+'[10]Grad Hispanic'!Y9</f>
        <v>148</v>
      </c>
      <c r="Z9" s="111">
        <f>+'[10]Grad Hispanic'!Z9</f>
        <v>157</v>
      </c>
      <c r="AA9" s="113">
        <f>+'[10]Grad Hispanic'!AA9</f>
        <v>182</v>
      </c>
      <c r="AB9" s="113">
        <f>+'[10]Grad Hispanic'!AB9</f>
        <v>196</v>
      </c>
      <c r="AC9" s="113">
        <f>+'[10]Grad Hispanic'!AC9</f>
        <v>196</v>
      </c>
      <c r="AD9" s="113">
        <f>+'[10]Grad Hispanic'!AD9</f>
        <v>258</v>
      </c>
      <c r="AE9" s="113">
        <f>+'[10]Grad Hispanic'!AE9</f>
        <v>263</v>
      </c>
      <c r="AF9" s="113">
        <f>+'[10]Grad Hispanic'!AF9</f>
        <v>247</v>
      </c>
      <c r="AG9" s="113">
        <f>+'[10]Grad Hispanic'!AG9</f>
        <v>276</v>
      </c>
      <c r="AH9" s="113">
        <f>+'[10]Grad Hispanic'!AH9</f>
        <v>247</v>
      </c>
      <c r="AI9" s="113">
        <f>+'[10]Grad Hispanic'!AI9</f>
        <v>354</v>
      </c>
    </row>
    <row r="10" spans="1:35" ht="12.95" customHeight="1">
      <c r="A10" s="1" t="str">
        <f>+'[10]Grad Hispanic'!A10</f>
        <v>Florida</v>
      </c>
      <c r="B10" s="111">
        <f>+'[10]Grad Hispanic'!B10</f>
        <v>1505</v>
      </c>
      <c r="C10" s="111">
        <f>+'[10]Grad Hispanic'!C10</f>
        <v>1779</v>
      </c>
      <c r="D10" s="111">
        <f>+'[10]Grad Hispanic'!D10</f>
        <v>1955</v>
      </c>
      <c r="E10" s="111">
        <f>+'[10]Grad Hispanic'!E10</f>
        <v>2378</v>
      </c>
      <c r="F10" s="111">
        <f>+'[10]Grad Hispanic'!F10</f>
        <v>2567</v>
      </c>
      <c r="G10" s="111">
        <f>+'[10]Grad Hispanic'!G10</f>
        <v>3233</v>
      </c>
      <c r="H10" s="111">
        <f>+'[10]Grad Hispanic'!H10</f>
        <v>3859</v>
      </c>
      <c r="I10" s="111">
        <f>+'[10]Grad Hispanic'!I10</f>
        <v>4753</v>
      </c>
      <c r="J10" s="111">
        <f>+'[10]Grad Hispanic'!J10</f>
        <v>5409</v>
      </c>
      <c r="K10" s="112">
        <f>+'[10]Grad Hispanic'!K10</f>
        <v>5875.5</v>
      </c>
      <c r="L10" s="111">
        <f>+'[10]Grad Hispanic'!L10</f>
        <v>6342</v>
      </c>
      <c r="M10" s="111">
        <f>+'[10]Grad Hispanic'!M10</f>
        <v>6904</v>
      </c>
      <c r="N10" s="111">
        <f>+'[10]Grad Hispanic'!N10</f>
        <v>7362</v>
      </c>
      <c r="O10" s="111">
        <f>+'[10]Grad Hispanic'!O10</f>
        <v>8142</v>
      </c>
      <c r="P10" s="111">
        <f>+'[10]Grad Hispanic'!P10</f>
        <v>8361</v>
      </c>
      <c r="Q10" s="111">
        <f>+'[10]Grad Hispanic'!Q10</f>
        <v>8563</v>
      </c>
      <c r="R10" s="111">
        <f>+'[10]Grad Hispanic'!R10</f>
        <v>9950</v>
      </c>
      <c r="S10" s="111">
        <f>+'[10]Grad Hispanic'!S10</f>
        <v>10327</v>
      </c>
      <c r="T10" s="111">
        <f>+'[10]Grad Hispanic'!T10</f>
        <v>11132</v>
      </c>
      <c r="U10" s="111">
        <f>+'[10]Grad Hispanic'!U10</f>
        <v>11875</v>
      </c>
      <c r="V10" s="111">
        <f>+'[10]Grad Hispanic'!V10</f>
        <v>12626</v>
      </c>
      <c r="W10" s="111">
        <f>+'[10]Grad Hispanic'!W10</f>
        <v>13122</v>
      </c>
      <c r="X10" s="111">
        <f>+'[10]Grad Hispanic'!X10</f>
        <v>11378</v>
      </c>
      <c r="Y10" s="111">
        <f>+'[10]Grad Hispanic'!Y10</f>
        <v>14251</v>
      </c>
      <c r="Z10" s="111">
        <f>+'[10]Grad Hispanic'!Z10</f>
        <v>15487</v>
      </c>
      <c r="AA10" s="113">
        <f>+'[10]Grad Hispanic'!AA10</f>
        <v>16941</v>
      </c>
      <c r="AB10" s="113">
        <f>+'[10]Grad Hispanic'!AB10</f>
        <v>18307</v>
      </c>
      <c r="AC10" s="113">
        <f>+'[10]Grad Hispanic'!AC10</f>
        <v>19246</v>
      </c>
      <c r="AD10" s="113">
        <f>+'[10]Grad Hispanic'!AD10</f>
        <v>19416</v>
      </c>
      <c r="AE10" s="113">
        <f>+'[10]Grad Hispanic'!AE10</f>
        <v>19981</v>
      </c>
      <c r="AF10" s="113">
        <f>+'[10]Grad Hispanic'!AF10</f>
        <v>20508</v>
      </c>
      <c r="AG10" s="113">
        <f>+'[10]Grad Hispanic'!AG10</f>
        <v>21262</v>
      </c>
      <c r="AH10" s="113">
        <f>+'[10]Grad Hispanic'!AH10</f>
        <v>22642</v>
      </c>
      <c r="AI10" s="113">
        <f>+'[10]Grad Hispanic'!AI10</f>
        <v>23718</v>
      </c>
    </row>
    <row r="11" spans="1:35" ht="12.95" customHeight="1">
      <c r="A11" s="1" t="str">
        <f>+'[10]Grad Hispanic'!A11</f>
        <v>Georgia</v>
      </c>
      <c r="B11" s="111">
        <f>+'[10]Grad Hispanic'!B11</f>
        <v>81</v>
      </c>
      <c r="C11" s="111">
        <f>+'[10]Grad Hispanic'!C11</f>
        <v>108</v>
      </c>
      <c r="D11" s="111">
        <f>+'[10]Grad Hispanic'!D11</f>
        <v>179</v>
      </c>
      <c r="E11" s="111">
        <f>+'[10]Grad Hispanic'!E11</f>
        <v>331</v>
      </c>
      <c r="F11" s="111">
        <f>+'[10]Grad Hispanic'!F11</f>
        <v>337</v>
      </c>
      <c r="G11" s="111">
        <f>+'[10]Grad Hispanic'!G11</f>
        <v>367</v>
      </c>
      <c r="H11" s="111">
        <f>+'[10]Grad Hispanic'!H11</f>
        <v>425</v>
      </c>
      <c r="I11" s="111">
        <f>+'[10]Grad Hispanic'!I11</f>
        <v>487</v>
      </c>
      <c r="J11" s="111">
        <f>+'[10]Grad Hispanic'!J11</f>
        <v>597</v>
      </c>
      <c r="K11" s="112">
        <f>+'[10]Grad Hispanic'!K11</f>
        <v>656.5</v>
      </c>
      <c r="L11" s="111">
        <f>+'[10]Grad Hispanic'!L11</f>
        <v>716</v>
      </c>
      <c r="M11" s="111">
        <f>+'[10]Grad Hispanic'!M11</f>
        <v>776</v>
      </c>
      <c r="N11" s="111">
        <f>+'[10]Grad Hispanic'!N11</f>
        <v>811</v>
      </c>
      <c r="O11" s="111">
        <f>+'[10]Grad Hispanic'!O11</f>
        <v>821</v>
      </c>
      <c r="P11" s="111">
        <f>+'[10]Grad Hispanic'!P11</f>
        <v>898</v>
      </c>
      <c r="Q11" s="111">
        <f>+'[10]Grad Hispanic'!Q11</f>
        <v>673</v>
      </c>
      <c r="R11" s="111">
        <f>+'[10]Grad Hispanic'!R11</f>
        <v>898</v>
      </c>
      <c r="S11" s="111">
        <f>+'[10]Grad Hispanic'!S11</f>
        <v>947</v>
      </c>
      <c r="T11" s="111">
        <f>+'[10]Grad Hispanic'!T11</f>
        <v>871</v>
      </c>
      <c r="U11" s="111">
        <f>+'[10]Grad Hispanic'!U11</f>
        <v>969</v>
      </c>
      <c r="V11" s="111">
        <f>+'[10]Grad Hispanic'!V11</f>
        <v>935</v>
      </c>
      <c r="W11" s="111">
        <f>+'[10]Grad Hispanic'!W11</f>
        <v>1023</v>
      </c>
      <c r="X11" s="111">
        <f>+'[10]Grad Hispanic'!X11</f>
        <v>898</v>
      </c>
      <c r="Y11" s="111">
        <f>+'[10]Grad Hispanic'!Y11</f>
        <v>1282</v>
      </c>
      <c r="Z11" s="111">
        <f>+'[10]Grad Hispanic'!Z11</f>
        <v>1455</v>
      </c>
      <c r="AA11" s="113">
        <f>+'[10]Grad Hispanic'!AA11</f>
        <v>1652</v>
      </c>
      <c r="AB11" s="113">
        <f>+'[10]Grad Hispanic'!AB11</f>
        <v>1861</v>
      </c>
      <c r="AC11" s="113">
        <f>+'[10]Grad Hispanic'!AC11</f>
        <v>2248</v>
      </c>
      <c r="AD11" s="113">
        <f>+'[10]Grad Hispanic'!AD11</f>
        <v>2211</v>
      </c>
      <c r="AE11" s="113">
        <f>+'[10]Grad Hispanic'!AE11</f>
        <v>2371</v>
      </c>
      <c r="AF11" s="113">
        <f>+'[10]Grad Hispanic'!AF11</f>
        <v>2909</v>
      </c>
      <c r="AG11" s="113">
        <f>+'[10]Grad Hispanic'!AG11</f>
        <v>2770</v>
      </c>
      <c r="AH11" s="113">
        <f>+'[10]Grad Hispanic'!AH11</f>
        <v>3056</v>
      </c>
      <c r="AI11" s="113">
        <f>+'[10]Grad Hispanic'!AI11</f>
        <v>3352</v>
      </c>
    </row>
    <row r="12" spans="1:35" ht="12.95" customHeight="1">
      <c r="A12" s="1" t="str">
        <f>+'[10]Grad Hispanic'!A12</f>
        <v>Kentucky</v>
      </c>
      <c r="B12" s="111">
        <f>+'[10]Grad Hispanic'!B12</f>
        <v>44</v>
      </c>
      <c r="C12" s="111">
        <f>+'[10]Grad Hispanic'!C12</f>
        <v>90</v>
      </c>
      <c r="D12" s="111">
        <f>+'[10]Grad Hispanic'!D12</f>
        <v>93</v>
      </c>
      <c r="E12" s="111">
        <f>+'[10]Grad Hispanic'!E12</f>
        <v>114</v>
      </c>
      <c r="F12" s="111">
        <f>+'[10]Grad Hispanic'!F12</f>
        <v>119</v>
      </c>
      <c r="G12" s="111">
        <f>+'[10]Grad Hispanic'!G12</f>
        <v>76</v>
      </c>
      <c r="H12" s="111">
        <f>+'[10]Grad Hispanic'!H12</f>
        <v>112</v>
      </c>
      <c r="I12" s="111">
        <f>+'[10]Grad Hispanic'!I12</f>
        <v>114</v>
      </c>
      <c r="J12" s="111">
        <f>+'[10]Grad Hispanic'!J12</f>
        <v>132</v>
      </c>
      <c r="K12" s="112">
        <f>+'[10]Grad Hispanic'!K12</f>
        <v>134.5</v>
      </c>
      <c r="L12" s="111">
        <f>+'[10]Grad Hispanic'!L12</f>
        <v>137</v>
      </c>
      <c r="M12" s="111">
        <f>+'[10]Grad Hispanic'!M12</f>
        <v>148</v>
      </c>
      <c r="N12" s="111">
        <f>+'[10]Grad Hispanic'!N12</f>
        <v>149</v>
      </c>
      <c r="O12" s="111">
        <f>+'[10]Grad Hispanic'!O12</f>
        <v>173</v>
      </c>
      <c r="P12" s="111">
        <f>+'[10]Grad Hispanic'!P12</f>
        <v>185</v>
      </c>
      <c r="Q12" s="111">
        <f>+'[10]Grad Hispanic'!Q12</f>
        <v>197</v>
      </c>
      <c r="R12" s="111">
        <f>+'[10]Grad Hispanic'!R12</f>
        <v>202</v>
      </c>
      <c r="S12" s="111">
        <f>+'[10]Grad Hispanic'!S12</f>
        <v>228</v>
      </c>
      <c r="T12" s="111">
        <f>+'[10]Grad Hispanic'!T12</f>
        <v>246</v>
      </c>
      <c r="U12" s="111">
        <f>+'[10]Grad Hispanic'!U12</f>
        <v>279</v>
      </c>
      <c r="V12" s="111">
        <f>+'[10]Grad Hispanic'!V12</f>
        <v>305</v>
      </c>
      <c r="W12" s="111">
        <f>+'[10]Grad Hispanic'!W12</f>
        <v>334</v>
      </c>
      <c r="X12" s="111">
        <f>+'[10]Grad Hispanic'!X12</f>
        <v>267</v>
      </c>
      <c r="Y12" s="111">
        <f>+'[10]Grad Hispanic'!Y12</f>
        <v>352</v>
      </c>
      <c r="Z12" s="111">
        <f>+'[10]Grad Hispanic'!Z12</f>
        <v>366</v>
      </c>
      <c r="AA12" s="113">
        <f>+'[10]Grad Hispanic'!AA12</f>
        <v>409</v>
      </c>
      <c r="AB12" s="113">
        <f>+'[10]Grad Hispanic'!AB12</f>
        <v>525</v>
      </c>
      <c r="AC12" s="113">
        <f>+'[10]Grad Hispanic'!AC12</f>
        <v>546</v>
      </c>
      <c r="AD12" s="113">
        <f>+'[10]Grad Hispanic'!AD12</f>
        <v>596</v>
      </c>
      <c r="AE12" s="113">
        <f>+'[10]Grad Hispanic'!AE12</f>
        <v>647</v>
      </c>
      <c r="AF12" s="113">
        <f>+'[10]Grad Hispanic'!AF12</f>
        <v>715</v>
      </c>
      <c r="AG12" s="113">
        <f>+'[10]Grad Hispanic'!AG12</f>
        <v>753</v>
      </c>
      <c r="AH12" s="113">
        <f>+'[10]Grad Hispanic'!AH12</f>
        <v>926</v>
      </c>
      <c r="AI12" s="113">
        <f>+'[10]Grad Hispanic'!AI12</f>
        <v>889</v>
      </c>
    </row>
    <row r="13" spans="1:35" ht="12.95" customHeight="1">
      <c r="A13" s="1" t="str">
        <f>+'[10]Grad Hispanic'!A13</f>
        <v>Louisiana</v>
      </c>
      <c r="B13" s="111">
        <f>+'[10]Grad Hispanic'!B13</f>
        <v>321</v>
      </c>
      <c r="C13" s="111">
        <f>+'[10]Grad Hispanic'!C13</f>
        <v>293</v>
      </c>
      <c r="D13" s="111">
        <f>+'[10]Grad Hispanic'!D13</f>
        <v>320</v>
      </c>
      <c r="E13" s="111">
        <f>+'[10]Grad Hispanic'!E13</f>
        <v>463</v>
      </c>
      <c r="F13" s="111">
        <f>+'[10]Grad Hispanic'!F13</f>
        <v>428</v>
      </c>
      <c r="G13" s="111">
        <f>+'[10]Grad Hispanic'!G13</f>
        <v>480</v>
      </c>
      <c r="H13" s="111">
        <f>+'[10]Grad Hispanic'!H13</f>
        <v>409</v>
      </c>
      <c r="I13" s="111">
        <f>+'[10]Grad Hispanic'!I13</f>
        <v>486</v>
      </c>
      <c r="J13" s="111">
        <f>+'[10]Grad Hispanic'!J13</f>
        <v>603</v>
      </c>
      <c r="K13" s="112">
        <f>+'[10]Grad Hispanic'!K13</f>
        <v>628.5</v>
      </c>
      <c r="L13" s="111">
        <f>+'[10]Grad Hispanic'!L13</f>
        <v>654</v>
      </c>
      <c r="M13" s="111">
        <f>+'[10]Grad Hispanic'!M13</f>
        <v>721</v>
      </c>
      <c r="N13" s="111">
        <f>+'[10]Grad Hispanic'!N13</f>
        <v>684</v>
      </c>
      <c r="O13" s="111">
        <f>+'[10]Grad Hispanic'!O13</f>
        <v>684</v>
      </c>
      <c r="P13" s="111">
        <f>+'[10]Grad Hispanic'!P13</f>
        <v>679</v>
      </c>
      <c r="Q13" s="111">
        <f>+'[10]Grad Hispanic'!Q13</f>
        <v>657</v>
      </c>
      <c r="R13" s="111">
        <f>+'[10]Grad Hispanic'!R13</f>
        <v>682</v>
      </c>
      <c r="S13" s="111">
        <f>+'[10]Grad Hispanic'!S13</f>
        <v>660</v>
      </c>
      <c r="T13" s="111">
        <f>+'[10]Grad Hispanic'!T13</f>
        <v>689</v>
      </c>
      <c r="U13" s="111">
        <f>+'[10]Grad Hispanic'!U13</f>
        <v>739</v>
      </c>
      <c r="V13" s="111">
        <f>+'[10]Grad Hispanic'!V13</f>
        <v>732</v>
      </c>
      <c r="W13" s="111">
        <f>+'[10]Grad Hispanic'!W13</f>
        <v>386</v>
      </c>
      <c r="X13" s="111">
        <f>+'[10]Grad Hispanic'!X13</f>
        <v>500</v>
      </c>
      <c r="Y13" s="111">
        <f>+'[10]Grad Hispanic'!Y13</f>
        <v>647</v>
      </c>
      <c r="Z13" s="111">
        <f>+'[10]Grad Hispanic'!Z13</f>
        <v>655</v>
      </c>
      <c r="AA13" s="113">
        <f>+'[10]Grad Hispanic'!AA13</f>
        <v>770</v>
      </c>
      <c r="AB13" s="113">
        <f>+'[10]Grad Hispanic'!AB13</f>
        <v>1005</v>
      </c>
      <c r="AC13" s="113">
        <f>+'[10]Grad Hispanic'!AC13</f>
        <v>992</v>
      </c>
      <c r="AD13" s="113">
        <f>+'[10]Grad Hispanic'!AD13</f>
        <v>1058</v>
      </c>
      <c r="AE13" s="113">
        <f>+'[10]Grad Hispanic'!AE13</f>
        <v>1027</v>
      </c>
      <c r="AF13" s="113">
        <f>+'[10]Grad Hispanic'!AF13</f>
        <v>1053</v>
      </c>
      <c r="AG13" s="113">
        <f>+'[10]Grad Hispanic'!AG13</f>
        <v>1155</v>
      </c>
      <c r="AH13" s="113">
        <f>+'[10]Grad Hispanic'!AH13</f>
        <v>1248</v>
      </c>
      <c r="AI13" s="113">
        <f>+'[10]Grad Hispanic'!AI13</f>
        <v>1418</v>
      </c>
    </row>
    <row r="14" spans="1:35" ht="12.95" customHeight="1">
      <c r="A14" s="1" t="str">
        <f>+'[10]Grad Hispanic'!A14</f>
        <v>Maryland</v>
      </c>
      <c r="B14" s="111">
        <f>+'[10]Grad Hispanic'!B14</f>
        <v>160</v>
      </c>
      <c r="C14" s="111">
        <f>+'[10]Grad Hispanic'!C14</f>
        <v>217</v>
      </c>
      <c r="D14" s="111">
        <f>+'[10]Grad Hispanic'!D14</f>
        <v>272</v>
      </c>
      <c r="E14" s="111">
        <f>+'[10]Grad Hispanic'!E14</f>
        <v>307</v>
      </c>
      <c r="F14" s="111">
        <f>+'[10]Grad Hispanic'!F14</f>
        <v>360</v>
      </c>
      <c r="G14" s="111">
        <f>+'[10]Grad Hispanic'!G14</f>
        <v>415</v>
      </c>
      <c r="H14" s="111">
        <f>+'[10]Grad Hispanic'!H14</f>
        <v>441</v>
      </c>
      <c r="I14" s="111">
        <f>+'[10]Grad Hispanic'!I14</f>
        <v>522</v>
      </c>
      <c r="J14" s="111">
        <f>+'[10]Grad Hispanic'!J14</f>
        <v>651</v>
      </c>
      <c r="K14" s="112">
        <f>+'[10]Grad Hispanic'!K14</f>
        <v>694.5</v>
      </c>
      <c r="L14" s="111">
        <f>+'[10]Grad Hispanic'!L14</f>
        <v>738</v>
      </c>
      <c r="M14" s="111">
        <f>+'[10]Grad Hispanic'!M14</f>
        <v>845</v>
      </c>
      <c r="N14" s="111">
        <f>+'[10]Grad Hispanic'!N14</f>
        <v>846</v>
      </c>
      <c r="O14" s="111">
        <f>+'[10]Grad Hispanic'!O14</f>
        <v>899</v>
      </c>
      <c r="P14" s="111">
        <f>+'[10]Grad Hispanic'!P14</f>
        <v>897</v>
      </c>
      <c r="Q14" s="111">
        <f>+'[10]Grad Hispanic'!Q14</f>
        <v>887</v>
      </c>
      <c r="R14" s="111">
        <f>+'[10]Grad Hispanic'!R14</f>
        <v>1034</v>
      </c>
      <c r="S14" s="111">
        <f>+'[10]Grad Hispanic'!S14</f>
        <v>1072</v>
      </c>
      <c r="T14" s="111">
        <f>+'[10]Grad Hispanic'!T14</f>
        <v>1209</v>
      </c>
      <c r="U14" s="111">
        <f>+'[10]Grad Hispanic'!U14</f>
        <v>1321</v>
      </c>
      <c r="V14" s="111">
        <f>+'[10]Grad Hispanic'!V14</f>
        <v>1458</v>
      </c>
      <c r="W14" s="111">
        <f>+'[10]Grad Hispanic'!W14</f>
        <v>1565</v>
      </c>
      <c r="X14" s="111">
        <f>+'[10]Grad Hispanic'!X14</f>
        <v>1590</v>
      </c>
      <c r="Y14" s="111">
        <f>+'[10]Grad Hispanic'!Y14</f>
        <v>1878</v>
      </c>
      <c r="Z14" s="111">
        <f>+'[10]Grad Hispanic'!Z14</f>
        <v>1953</v>
      </c>
      <c r="AA14" s="113">
        <f>+'[10]Grad Hispanic'!AA14</f>
        <v>2128</v>
      </c>
      <c r="AB14" s="113">
        <f>+'[10]Grad Hispanic'!AB14</f>
        <v>2537</v>
      </c>
      <c r="AC14" s="113">
        <f>+'[10]Grad Hispanic'!AC14</f>
        <v>2743</v>
      </c>
      <c r="AD14" s="113">
        <f>+'[10]Grad Hispanic'!AD14</f>
        <v>2886</v>
      </c>
      <c r="AE14" s="113">
        <f>+'[10]Grad Hispanic'!AE14</f>
        <v>2913</v>
      </c>
      <c r="AF14" s="113">
        <f>+'[10]Grad Hispanic'!AF14</f>
        <v>3036</v>
      </c>
      <c r="AG14" s="113">
        <f>+'[10]Grad Hispanic'!AG14</f>
        <v>3357</v>
      </c>
      <c r="AH14" s="113">
        <f>+'[10]Grad Hispanic'!AH14</f>
        <v>3583</v>
      </c>
      <c r="AI14" s="113">
        <f>+'[10]Grad Hispanic'!AI14</f>
        <v>3827</v>
      </c>
    </row>
    <row r="15" spans="1:35" ht="12.95" customHeight="1">
      <c r="A15" s="1" t="str">
        <f>+'[10]Grad Hispanic'!A15</f>
        <v>Mississippi</v>
      </c>
      <c r="B15" s="111">
        <f>+'[10]Grad Hispanic'!B15</f>
        <v>11</v>
      </c>
      <c r="C15" s="111">
        <f>+'[10]Grad Hispanic'!C15</f>
        <v>17</v>
      </c>
      <c r="D15" s="111">
        <f>+'[10]Grad Hispanic'!D15</f>
        <v>37</v>
      </c>
      <c r="E15" s="111">
        <f>+'[10]Grad Hispanic'!E15</f>
        <v>29</v>
      </c>
      <c r="F15" s="111">
        <f>+'[10]Grad Hispanic'!F15</f>
        <v>42</v>
      </c>
      <c r="G15" s="111">
        <f>+'[10]Grad Hispanic'!G15</f>
        <v>37</v>
      </c>
      <c r="H15" s="111">
        <f>+'[10]Grad Hispanic'!H15</f>
        <v>41</v>
      </c>
      <c r="I15" s="111">
        <f>+'[10]Grad Hispanic'!I15</f>
        <v>51</v>
      </c>
      <c r="J15" s="111">
        <f>+'[10]Grad Hispanic'!J15</f>
        <v>42</v>
      </c>
      <c r="K15" s="112">
        <f>+'[10]Grad Hispanic'!K15</f>
        <v>52.5</v>
      </c>
      <c r="L15" s="111">
        <f>+'[10]Grad Hispanic'!L15</f>
        <v>63</v>
      </c>
      <c r="M15" s="111">
        <f>+'[10]Grad Hispanic'!M15</f>
        <v>72</v>
      </c>
      <c r="N15" s="111">
        <f>+'[10]Grad Hispanic'!N15</f>
        <v>78</v>
      </c>
      <c r="O15" s="111">
        <f>+'[10]Grad Hispanic'!O15</f>
        <v>84</v>
      </c>
      <c r="P15" s="111">
        <f>+'[10]Grad Hispanic'!P15</f>
        <v>93</v>
      </c>
      <c r="Q15" s="111">
        <f>+'[10]Grad Hispanic'!Q15</f>
        <v>87</v>
      </c>
      <c r="R15" s="111">
        <f>+'[10]Grad Hispanic'!R15</f>
        <v>112</v>
      </c>
      <c r="S15" s="111">
        <f>+'[10]Grad Hispanic'!S15</f>
        <v>103</v>
      </c>
      <c r="T15" s="111">
        <f>+'[10]Grad Hispanic'!T15</f>
        <v>116</v>
      </c>
      <c r="U15" s="111">
        <f>+'[10]Grad Hispanic'!U15</f>
        <v>117</v>
      </c>
      <c r="V15" s="111">
        <f>+'[10]Grad Hispanic'!V15</f>
        <v>143</v>
      </c>
      <c r="W15" s="111">
        <f>+'[10]Grad Hispanic'!W15</f>
        <v>174</v>
      </c>
      <c r="X15" s="111">
        <f>+'[10]Grad Hispanic'!X15</f>
        <v>142</v>
      </c>
      <c r="Y15" s="111">
        <f>+'[10]Grad Hispanic'!Y15</f>
        <v>153</v>
      </c>
      <c r="Z15" s="111">
        <f>+'[10]Grad Hispanic'!Z15</f>
        <v>186</v>
      </c>
      <c r="AA15" s="113">
        <f>+'[10]Grad Hispanic'!AA15</f>
        <v>208</v>
      </c>
      <c r="AB15" s="113">
        <f>+'[10]Grad Hispanic'!AB15</f>
        <v>276</v>
      </c>
      <c r="AC15" s="113">
        <f>+'[10]Grad Hispanic'!AC15</f>
        <v>374</v>
      </c>
      <c r="AD15" s="113">
        <f>+'[10]Grad Hispanic'!AD15</f>
        <v>412</v>
      </c>
      <c r="AE15" s="113">
        <f>+'[10]Grad Hispanic'!AE15</f>
        <v>498</v>
      </c>
      <c r="AF15" s="113">
        <f>+'[10]Grad Hispanic'!AF15</f>
        <v>376</v>
      </c>
      <c r="AG15" s="113">
        <f>+'[10]Grad Hispanic'!AG15</f>
        <v>386</v>
      </c>
      <c r="AH15" s="113">
        <f>+'[10]Grad Hispanic'!AH15</f>
        <v>438</v>
      </c>
      <c r="AI15" s="113">
        <f>+'[10]Grad Hispanic'!AI15</f>
        <v>447</v>
      </c>
    </row>
    <row r="16" spans="1:35" ht="12.95" customHeight="1">
      <c r="A16" s="1" t="str">
        <f>+'[10]Grad Hispanic'!A16</f>
        <v>North Carolina</v>
      </c>
      <c r="B16" s="111">
        <f>+'[10]Grad Hispanic'!B16</f>
        <v>106</v>
      </c>
      <c r="C16" s="111">
        <f>+'[10]Grad Hispanic'!C16</f>
        <v>109</v>
      </c>
      <c r="D16" s="111">
        <f>+'[10]Grad Hispanic'!D16</f>
        <v>128</v>
      </c>
      <c r="E16" s="111">
        <f>+'[10]Grad Hispanic'!E16</f>
        <v>164</v>
      </c>
      <c r="F16" s="111">
        <f>+'[10]Grad Hispanic'!F16</f>
        <v>185</v>
      </c>
      <c r="G16" s="111">
        <f>+'[10]Grad Hispanic'!G16</f>
        <v>197</v>
      </c>
      <c r="H16" s="111">
        <f>+'[10]Grad Hispanic'!H16</f>
        <v>236</v>
      </c>
      <c r="I16" s="111">
        <f>+'[10]Grad Hispanic'!I16</f>
        <v>295</v>
      </c>
      <c r="J16" s="111">
        <f>+'[10]Grad Hispanic'!J16</f>
        <v>382</v>
      </c>
      <c r="K16" s="112">
        <f>+'[10]Grad Hispanic'!K16</f>
        <v>427.5</v>
      </c>
      <c r="L16" s="111">
        <f>+'[10]Grad Hispanic'!L16</f>
        <v>473</v>
      </c>
      <c r="M16" s="111">
        <f>+'[10]Grad Hispanic'!M16</f>
        <v>535</v>
      </c>
      <c r="N16" s="111">
        <f>+'[10]Grad Hispanic'!N16</f>
        <v>532</v>
      </c>
      <c r="O16" s="111">
        <f>+'[10]Grad Hispanic'!O16</f>
        <v>595</v>
      </c>
      <c r="P16" s="111">
        <f>+'[10]Grad Hispanic'!P16</f>
        <v>601</v>
      </c>
      <c r="Q16" s="111">
        <f>+'[10]Grad Hispanic'!Q16</f>
        <v>584</v>
      </c>
      <c r="R16" s="111">
        <f>+'[10]Grad Hispanic'!R16</f>
        <v>696</v>
      </c>
      <c r="S16" s="111">
        <f>+'[10]Grad Hispanic'!S16</f>
        <v>793</v>
      </c>
      <c r="T16" s="111">
        <f>+'[10]Grad Hispanic'!T16</f>
        <v>865</v>
      </c>
      <c r="U16" s="111">
        <f>+'[10]Grad Hispanic'!U16</f>
        <v>908</v>
      </c>
      <c r="V16" s="111">
        <f>+'[10]Grad Hispanic'!V16</f>
        <v>970</v>
      </c>
      <c r="W16" s="111">
        <f>+'[10]Grad Hispanic'!W16</f>
        <v>1063</v>
      </c>
      <c r="X16" s="111">
        <f>+'[10]Grad Hispanic'!X16</f>
        <v>906</v>
      </c>
      <c r="Y16" s="111">
        <f>+'[10]Grad Hispanic'!Y16</f>
        <v>1110</v>
      </c>
      <c r="Z16" s="111">
        <f>+'[10]Grad Hispanic'!Z16</f>
        <v>1427</v>
      </c>
      <c r="AA16" s="113">
        <f>+'[10]Grad Hispanic'!AA16</f>
        <v>1565</v>
      </c>
      <c r="AB16" s="113">
        <f>+'[10]Grad Hispanic'!AB16</f>
        <v>1778</v>
      </c>
      <c r="AC16" s="113">
        <f>+'[10]Grad Hispanic'!AC16</f>
        <v>1948</v>
      </c>
      <c r="AD16" s="113">
        <f>+'[10]Grad Hispanic'!AD16</f>
        <v>2050</v>
      </c>
      <c r="AE16" s="113">
        <f>+'[10]Grad Hispanic'!AE16</f>
        <v>2325</v>
      </c>
      <c r="AF16" s="113">
        <f>+'[10]Grad Hispanic'!AF16</f>
        <v>2503</v>
      </c>
      <c r="AG16" s="113">
        <f>+'[10]Grad Hispanic'!AG16</f>
        <v>2773</v>
      </c>
      <c r="AH16" s="113">
        <f>+'[10]Grad Hispanic'!AH16</f>
        <v>2932</v>
      </c>
      <c r="AI16" s="113">
        <f>+'[10]Grad Hispanic'!AI16</f>
        <v>3159</v>
      </c>
    </row>
    <row r="17" spans="1:35" ht="12.95" customHeight="1">
      <c r="A17" s="1" t="str">
        <f>+'[10]Grad Hispanic'!A17</f>
        <v>Oklahoma</v>
      </c>
      <c r="B17" s="111">
        <f>+'[10]Grad Hispanic'!B17</f>
        <v>107</v>
      </c>
      <c r="C17" s="111">
        <f>+'[10]Grad Hispanic'!C17</f>
        <v>118</v>
      </c>
      <c r="D17" s="111">
        <f>+'[10]Grad Hispanic'!D17</f>
        <v>171</v>
      </c>
      <c r="E17" s="111">
        <f>+'[10]Grad Hispanic'!E17</f>
        <v>170</v>
      </c>
      <c r="F17" s="111">
        <f>+'[10]Grad Hispanic'!F17</f>
        <v>216</v>
      </c>
      <c r="G17" s="111">
        <f>+'[10]Grad Hispanic'!G17</f>
        <v>247</v>
      </c>
      <c r="H17" s="111">
        <f>+'[10]Grad Hispanic'!H17</f>
        <v>272</v>
      </c>
      <c r="I17" s="111">
        <f>+'[10]Grad Hispanic'!I17</f>
        <v>301</v>
      </c>
      <c r="J17" s="111">
        <f>+'[10]Grad Hispanic'!J17</f>
        <v>340</v>
      </c>
      <c r="K17" s="112">
        <f>+'[10]Grad Hispanic'!K17</f>
        <v>377.5</v>
      </c>
      <c r="L17" s="111">
        <f>+'[10]Grad Hispanic'!L17</f>
        <v>415</v>
      </c>
      <c r="M17" s="111">
        <f>+'[10]Grad Hispanic'!M17</f>
        <v>454</v>
      </c>
      <c r="N17" s="111">
        <f>+'[10]Grad Hispanic'!N17</f>
        <v>477</v>
      </c>
      <c r="O17" s="111">
        <f>+'[10]Grad Hispanic'!O17</f>
        <v>494</v>
      </c>
      <c r="P17" s="111">
        <f>+'[10]Grad Hispanic'!P17</f>
        <v>523</v>
      </c>
      <c r="Q17" s="111">
        <f>+'[10]Grad Hispanic'!Q17</f>
        <v>496</v>
      </c>
      <c r="R17" s="111">
        <f>+'[10]Grad Hispanic'!R17</f>
        <v>482</v>
      </c>
      <c r="S17" s="111">
        <f>+'[10]Grad Hispanic'!S17</f>
        <v>570</v>
      </c>
      <c r="T17" s="111">
        <f>+'[10]Grad Hispanic'!T17</f>
        <v>586</v>
      </c>
      <c r="U17" s="111">
        <f>+'[10]Grad Hispanic'!U17</f>
        <v>747</v>
      </c>
      <c r="V17" s="111">
        <f>+'[10]Grad Hispanic'!V17</f>
        <v>575</v>
      </c>
      <c r="W17" s="111">
        <f>+'[10]Grad Hispanic'!W17</f>
        <v>599</v>
      </c>
      <c r="X17" s="111">
        <f>+'[10]Grad Hispanic'!X17</f>
        <v>513</v>
      </c>
      <c r="Y17" s="111">
        <f>+'[10]Grad Hispanic'!Y17</f>
        <v>643</v>
      </c>
      <c r="Z17" s="111">
        <f>+'[10]Grad Hispanic'!Z17</f>
        <v>622</v>
      </c>
      <c r="AA17" s="113">
        <f>+'[10]Grad Hispanic'!AA17</f>
        <v>704</v>
      </c>
      <c r="AB17" s="113">
        <f>+'[10]Grad Hispanic'!AB17</f>
        <v>684</v>
      </c>
      <c r="AC17" s="113">
        <f>+'[10]Grad Hispanic'!AC17</f>
        <v>814</v>
      </c>
      <c r="AD17" s="113">
        <f>+'[10]Grad Hispanic'!AD17</f>
        <v>986</v>
      </c>
      <c r="AE17" s="113">
        <f>+'[10]Grad Hispanic'!AE17</f>
        <v>1035</v>
      </c>
      <c r="AF17" s="113">
        <f>+'[10]Grad Hispanic'!AF17</f>
        <v>1066</v>
      </c>
      <c r="AG17" s="113">
        <f>+'[10]Grad Hispanic'!AG17</f>
        <v>1148</v>
      </c>
      <c r="AH17" s="113">
        <f>+'[10]Grad Hispanic'!AH17</f>
        <v>1257</v>
      </c>
      <c r="AI17" s="113">
        <f>+'[10]Grad Hispanic'!AI17</f>
        <v>1416</v>
      </c>
    </row>
    <row r="18" spans="1:35" ht="12.95" customHeight="1">
      <c r="A18" s="1" t="str">
        <f>+'[10]Grad Hispanic'!A18</f>
        <v>South Carolina</v>
      </c>
      <c r="B18" s="111">
        <f>+'[10]Grad Hispanic'!B18</f>
        <v>30</v>
      </c>
      <c r="C18" s="111">
        <f>+'[10]Grad Hispanic'!C18</f>
        <v>41</v>
      </c>
      <c r="D18" s="111">
        <f>+'[10]Grad Hispanic'!D18</f>
        <v>51</v>
      </c>
      <c r="E18" s="111">
        <f>+'[10]Grad Hispanic'!E18</f>
        <v>57</v>
      </c>
      <c r="F18" s="111">
        <f>+'[10]Grad Hispanic'!F18</f>
        <v>61</v>
      </c>
      <c r="G18" s="111">
        <f>+'[10]Grad Hispanic'!G18</f>
        <v>88</v>
      </c>
      <c r="H18" s="111">
        <f>+'[10]Grad Hispanic'!H18</f>
        <v>117</v>
      </c>
      <c r="I18" s="111">
        <f>+'[10]Grad Hispanic'!I18</f>
        <v>105</v>
      </c>
      <c r="J18" s="111">
        <f>+'[10]Grad Hispanic'!J18</f>
        <v>122</v>
      </c>
      <c r="K18" s="112">
        <f>+'[10]Grad Hispanic'!K18</f>
        <v>132</v>
      </c>
      <c r="L18" s="111">
        <f>+'[10]Grad Hispanic'!L18</f>
        <v>142</v>
      </c>
      <c r="M18" s="111">
        <f>+'[10]Grad Hispanic'!M18</f>
        <v>157</v>
      </c>
      <c r="N18" s="111">
        <f>+'[10]Grad Hispanic'!N18</f>
        <v>179</v>
      </c>
      <c r="O18" s="111">
        <f>+'[10]Grad Hispanic'!O18</f>
        <v>180</v>
      </c>
      <c r="P18" s="111">
        <f>+'[10]Grad Hispanic'!P18</f>
        <v>178</v>
      </c>
      <c r="Q18" s="111">
        <f>+'[10]Grad Hispanic'!Q18</f>
        <v>165</v>
      </c>
      <c r="R18" s="111">
        <f>+'[10]Grad Hispanic'!R18</f>
        <v>201</v>
      </c>
      <c r="S18" s="111">
        <f>+'[10]Grad Hispanic'!S18</f>
        <v>228</v>
      </c>
      <c r="T18" s="111">
        <f>+'[10]Grad Hispanic'!T18</f>
        <v>223</v>
      </c>
      <c r="U18" s="111">
        <f>+'[10]Grad Hispanic'!U18</f>
        <v>253</v>
      </c>
      <c r="V18" s="111">
        <f>+'[10]Grad Hispanic'!V18</f>
        <v>253</v>
      </c>
      <c r="W18" s="111">
        <f>+'[10]Grad Hispanic'!W18</f>
        <v>296</v>
      </c>
      <c r="X18" s="111">
        <f>+'[10]Grad Hispanic'!X18</f>
        <v>245</v>
      </c>
      <c r="Y18" s="111">
        <f>+'[10]Grad Hispanic'!Y18</f>
        <v>320</v>
      </c>
      <c r="Z18" s="111">
        <f>+'[10]Grad Hispanic'!Z18</f>
        <v>372</v>
      </c>
      <c r="AA18" s="113">
        <f>+'[10]Grad Hispanic'!AA18</f>
        <v>460</v>
      </c>
      <c r="AB18" s="113">
        <f>+'[10]Grad Hispanic'!AB18</f>
        <v>430</v>
      </c>
      <c r="AC18" s="113">
        <f>+'[10]Grad Hispanic'!AC18</f>
        <v>457</v>
      </c>
      <c r="AD18" s="113">
        <f>+'[10]Grad Hispanic'!AD18</f>
        <v>542</v>
      </c>
      <c r="AE18" s="113">
        <f>+'[10]Grad Hispanic'!AE18</f>
        <v>602</v>
      </c>
      <c r="AF18" s="113">
        <f>+'[10]Grad Hispanic'!AF18</f>
        <v>658</v>
      </c>
      <c r="AG18" s="113">
        <f>+'[10]Grad Hispanic'!AG18</f>
        <v>721</v>
      </c>
      <c r="AH18" s="113">
        <f>+'[10]Grad Hispanic'!AH18</f>
        <v>778</v>
      </c>
      <c r="AI18" s="113">
        <f>+'[10]Grad Hispanic'!AI18</f>
        <v>893</v>
      </c>
    </row>
    <row r="19" spans="1:35" ht="12.95" customHeight="1">
      <c r="A19" s="1" t="str">
        <f>+'[10]Grad Hispanic'!A19</f>
        <v>Tennessee</v>
      </c>
      <c r="B19" s="111">
        <f>+'[10]Grad Hispanic'!B19</f>
        <v>61</v>
      </c>
      <c r="C19" s="111">
        <f>+'[10]Grad Hispanic'!C19</f>
        <v>83</v>
      </c>
      <c r="D19" s="111">
        <f>+'[10]Grad Hispanic'!D19</f>
        <v>103</v>
      </c>
      <c r="E19" s="111">
        <f>+'[10]Grad Hispanic'!E19</f>
        <v>169</v>
      </c>
      <c r="F19" s="111">
        <f>+'[10]Grad Hispanic'!F19</f>
        <v>127</v>
      </c>
      <c r="G19" s="111">
        <f>+'[10]Grad Hispanic'!G19</f>
        <v>139</v>
      </c>
      <c r="H19" s="111">
        <f>+'[10]Grad Hispanic'!H19</f>
        <v>157</v>
      </c>
      <c r="I19" s="111">
        <f>+'[10]Grad Hispanic'!I19</f>
        <v>170</v>
      </c>
      <c r="J19" s="111">
        <f>+'[10]Grad Hispanic'!J19</f>
        <v>234</v>
      </c>
      <c r="K19" s="112">
        <f>+'[10]Grad Hispanic'!K19</f>
        <v>249.5</v>
      </c>
      <c r="L19" s="111">
        <f>+'[10]Grad Hispanic'!L19</f>
        <v>265</v>
      </c>
      <c r="M19" s="111">
        <f>+'[10]Grad Hispanic'!M19</f>
        <v>265</v>
      </c>
      <c r="N19" s="111">
        <f>+'[10]Grad Hispanic'!N19</f>
        <v>281</v>
      </c>
      <c r="O19" s="111">
        <f>+'[10]Grad Hispanic'!O19</f>
        <v>330</v>
      </c>
      <c r="P19" s="111">
        <f>+'[10]Grad Hispanic'!P19</f>
        <v>354</v>
      </c>
      <c r="Q19" s="111">
        <f>+'[10]Grad Hispanic'!Q19</f>
        <v>330</v>
      </c>
      <c r="R19" s="111">
        <f>+'[10]Grad Hispanic'!R19</f>
        <v>360</v>
      </c>
      <c r="S19" s="111">
        <f>+'[10]Grad Hispanic'!S19</f>
        <v>376</v>
      </c>
      <c r="T19" s="111">
        <f>+'[10]Grad Hispanic'!T19</f>
        <v>368</v>
      </c>
      <c r="U19" s="111">
        <f>+'[10]Grad Hispanic'!U19</f>
        <v>485</v>
      </c>
      <c r="V19" s="111">
        <f>+'[10]Grad Hispanic'!V19</f>
        <v>482</v>
      </c>
      <c r="W19" s="111">
        <f>+'[10]Grad Hispanic'!W19</f>
        <v>498</v>
      </c>
      <c r="X19" s="111">
        <f>+'[10]Grad Hispanic'!X19</f>
        <v>384</v>
      </c>
      <c r="Y19" s="111">
        <f>+'[10]Grad Hispanic'!Y19</f>
        <v>580</v>
      </c>
      <c r="Z19" s="111">
        <f>+'[10]Grad Hispanic'!Z19</f>
        <v>666</v>
      </c>
      <c r="AA19" s="113">
        <f>+'[10]Grad Hispanic'!AA19</f>
        <v>778</v>
      </c>
      <c r="AB19" s="113">
        <f>+'[10]Grad Hispanic'!AB19</f>
        <v>942</v>
      </c>
      <c r="AC19" s="113">
        <f>+'[10]Grad Hispanic'!AC19</f>
        <v>989</v>
      </c>
      <c r="AD19" s="113">
        <f>+'[10]Grad Hispanic'!AD19</f>
        <v>1085</v>
      </c>
      <c r="AE19" s="113">
        <f>+'[10]Grad Hispanic'!AE19</f>
        <v>1100</v>
      </c>
      <c r="AF19" s="113">
        <f>+'[10]Grad Hispanic'!AF19</f>
        <v>1134</v>
      </c>
      <c r="AG19" s="113">
        <f>+'[10]Grad Hispanic'!AG19</f>
        <v>1286</v>
      </c>
      <c r="AH19" s="113">
        <f>+'[10]Grad Hispanic'!AH19</f>
        <v>1518</v>
      </c>
      <c r="AI19" s="113">
        <f>+'[10]Grad Hispanic'!AI19</f>
        <v>1609</v>
      </c>
    </row>
    <row r="20" spans="1:35" ht="12.95" customHeight="1">
      <c r="A20" s="1" t="str">
        <f>+'[10]Grad Hispanic'!A20</f>
        <v>Texas</v>
      </c>
      <c r="B20" s="111">
        <f>+'[10]Grad Hispanic'!B20</f>
        <v>5436</v>
      </c>
      <c r="C20" s="111">
        <f>+'[10]Grad Hispanic'!C20</f>
        <v>6231</v>
      </c>
      <c r="D20" s="111">
        <f>+'[10]Grad Hispanic'!D20</f>
        <v>6568</v>
      </c>
      <c r="E20" s="111">
        <f>+'[10]Grad Hispanic'!E20</f>
        <v>6689</v>
      </c>
      <c r="F20" s="111">
        <f>+'[10]Grad Hispanic'!F20</f>
        <v>7521</v>
      </c>
      <c r="G20" s="111">
        <f>+'[10]Grad Hispanic'!G20</f>
        <v>16854</v>
      </c>
      <c r="H20" s="111">
        <f>+'[10]Grad Hispanic'!H20</f>
        <v>7968</v>
      </c>
      <c r="I20" s="111">
        <f>+'[10]Grad Hispanic'!I20</f>
        <v>9073</v>
      </c>
      <c r="J20" s="111">
        <f>+'[10]Grad Hispanic'!J20</f>
        <v>9773</v>
      </c>
      <c r="K20" s="112">
        <f>+'[10]Grad Hispanic'!K20</f>
        <v>10680.5</v>
      </c>
      <c r="L20" s="111">
        <f>+'[10]Grad Hispanic'!L20</f>
        <v>11588</v>
      </c>
      <c r="M20" s="111">
        <f>+'[10]Grad Hispanic'!M20</f>
        <v>11891</v>
      </c>
      <c r="N20" s="111">
        <f>+'[10]Grad Hispanic'!N20</f>
        <v>12847</v>
      </c>
      <c r="O20" s="111">
        <f>+'[10]Grad Hispanic'!O20</f>
        <v>13178</v>
      </c>
      <c r="P20" s="111">
        <f>+'[10]Grad Hispanic'!P20</f>
        <v>14105</v>
      </c>
      <c r="Q20" s="111">
        <f>+'[10]Grad Hispanic'!Q20</f>
        <v>13210</v>
      </c>
      <c r="R20" s="111">
        <f>+'[10]Grad Hispanic'!R20</f>
        <v>15346</v>
      </c>
      <c r="S20" s="111">
        <f>+'[10]Grad Hispanic'!S20</f>
        <v>16150</v>
      </c>
      <c r="T20" s="111">
        <f>+'[10]Grad Hispanic'!T20</f>
        <v>18245</v>
      </c>
      <c r="U20" s="111">
        <f>+'[10]Grad Hispanic'!U20</f>
        <v>19378</v>
      </c>
      <c r="V20" s="111">
        <f>+'[10]Grad Hispanic'!V20</f>
        <v>19849</v>
      </c>
      <c r="W20" s="111">
        <f>+'[10]Grad Hispanic'!W20</f>
        <v>20285</v>
      </c>
      <c r="X20" s="111">
        <f>+'[10]Grad Hispanic'!X20</f>
        <v>18454</v>
      </c>
      <c r="Y20" s="111">
        <f>+'[10]Grad Hispanic'!Y20</f>
        <v>21558</v>
      </c>
      <c r="Z20" s="111">
        <f>+'[10]Grad Hispanic'!Z20</f>
        <v>22923</v>
      </c>
      <c r="AA20" s="113">
        <f>+'[10]Grad Hispanic'!AA20</f>
        <v>24959</v>
      </c>
      <c r="AB20" s="113">
        <f>+'[10]Grad Hispanic'!AB20</f>
        <v>27552</v>
      </c>
      <c r="AC20" s="113">
        <f>+'[10]Grad Hispanic'!AC20</f>
        <v>27968</v>
      </c>
      <c r="AD20" s="113">
        <f>+'[10]Grad Hispanic'!AD20</f>
        <v>29119</v>
      </c>
      <c r="AE20" s="113">
        <f>+'[10]Grad Hispanic'!AE20</f>
        <v>29489</v>
      </c>
      <c r="AF20" s="113">
        <f>+'[10]Grad Hispanic'!AF20</f>
        <v>31004</v>
      </c>
      <c r="AG20" s="113">
        <f>+'[10]Grad Hispanic'!AG20</f>
        <v>31592</v>
      </c>
      <c r="AH20" s="113">
        <f>+'[10]Grad Hispanic'!AH20</f>
        <v>33760</v>
      </c>
      <c r="AI20" s="113">
        <f>+'[10]Grad Hispanic'!AI20</f>
        <v>35465</v>
      </c>
    </row>
    <row r="21" spans="1:35" ht="12.95" customHeight="1">
      <c r="A21" s="1" t="str">
        <f>+'[10]Grad Hispanic'!A21</f>
        <v>Virginia</v>
      </c>
      <c r="B21" s="111">
        <f>+'[10]Grad Hispanic'!B21</f>
        <v>88</v>
      </c>
      <c r="C21" s="111">
        <f>+'[10]Grad Hispanic'!C21</f>
        <v>118</v>
      </c>
      <c r="D21" s="111">
        <f>+'[10]Grad Hispanic'!D21</f>
        <v>202</v>
      </c>
      <c r="E21" s="111">
        <f>+'[10]Grad Hispanic'!E21</f>
        <v>188</v>
      </c>
      <c r="F21" s="111">
        <f>+'[10]Grad Hispanic'!F21</f>
        <v>285</v>
      </c>
      <c r="G21" s="111">
        <f>+'[10]Grad Hispanic'!G21</f>
        <v>326</v>
      </c>
      <c r="H21" s="111">
        <f>+'[10]Grad Hispanic'!H21</f>
        <v>349</v>
      </c>
      <c r="I21" s="111">
        <f>+'[10]Grad Hispanic'!I21</f>
        <v>454</v>
      </c>
      <c r="J21" s="111">
        <f>+'[10]Grad Hispanic'!J21</f>
        <v>616</v>
      </c>
      <c r="K21" s="112">
        <f>+'[10]Grad Hispanic'!K21</f>
        <v>671</v>
      </c>
      <c r="L21" s="111">
        <f>+'[10]Grad Hispanic'!L21</f>
        <v>726</v>
      </c>
      <c r="M21" s="111">
        <f>+'[10]Grad Hispanic'!M21</f>
        <v>876</v>
      </c>
      <c r="N21" s="111">
        <f>+'[10]Grad Hispanic'!N21</f>
        <v>907</v>
      </c>
      <c r="O21" s="111">
        <f>+'[10]Grad Hispanic'!O21</f>
        <v>1051</v>
      </c>
      <c r="P21" s="111">
        <f>+'[10]Grad Hispanic'!P21</f>
        <v>997</v>
      </c>
      <c r="Q21" s="111">
        <f>+'[10]Grad Hispanic'!Q21</f>
        <v>869</v>
      </c>
      <c r="R21" s="111">
        <f>+'[10]Grad Hispanic'!R21</f>
        <v>1062</v>
      </c>
      <c r="S21" s="111">
        <f>+'[10]Grad Hispanic'!S21</f>
        <v>1093</v>
      </c>
      <c r="T21" s="111">
        <f>+'[10]Grad Hispanic'!T21</f>
        <v>1184</v>
      </c>
      <c r="U21" s="111">
        <f>+'[10]Grad Hispanic'!U21</f>
        <v>1279</v>
      </c>
      <c r="V21" s="111">
        <f>+'[10]Grad Hispanic'!V21</f>
        <v>1316</v>
      </c>
      <c r="W21" s="111">
        <f>+'[10]Grad Hispanic'!W21</f>
        <v>1469</v>
      </c>
      <c r="X21" s="111">
        <f>+'[10]Grad Hispanic'!X21</f>
        <v>1349</v>
      </c>
      <c r="Y21" s="111">
        <f>+'[10]Grad Hispanic'!Y21</f>
        <v>1727</v>
      </c>
      <c r="Z21" s="111">
        <f>+'[10]Grad Hispanic'!Z21</f>
        <v>1912</v>
      </c>
      <c r="AA21" s="113">
        <f>+'[10]Grad Hispanic'!AA21</f>
        <v>2239</v>
      </c>
      <c r="AB21" s="113">
        <f>+'[10]Grad Hispanic'!AB21</f>
        <v>2610</v>
      </c>
      <c r="AC21" s="113">
        <f>+'[10]Grad Hispanic'!AC21</f>
        <v>3061</v>
      </c>
      <c r="AD21" s="113">
        <f>+'[10]Grad Hispanic'!AD21</f>
        <v>3053</v>
      </c>
      <c r="AE21" s="113">
        <f>+'[10]Grad Hispanic'!AE21</f>
        <v>3042</v>
      </c>
      <c r="AF21" s="113">
        <f>+'[10]Grad Hispanic'!AF21</f>
        <v>3037</v>
      </c>
      <c r="AG21" s="113">
        <f>+'[10]Grad Hispanic'!AG21</f>
        <v>3987</v>
      </c>
      <c r="AH21" s="113">
        <f>+'[10]Grad Hispanic'!AH21</f>
        <v>4351</v>
      </c>
      <c r="AI21" s="113">
        <f>+'[10]Grad Hispanic'!AI21</f>
        <v>4723</v>
      </c>
    </row>
    <row r="22" spans="1:35" ht="12.95" customHeight="1">
      <c r="A22" s="4" t="str">
        <f>+'[10]Grad Hispanic'!A22</f>
        <v>West Virginia</v>
      </c>
      <c r="B22" s="114">
        <f>+'[10]Grad Hispanic'!B22</f>
        <v>27</v>
      </c>
      <c r="C22" s="114">
        <f>+'[10]Grad Hispanic'!C22</f>
        <v>25</v>
      </c>
      <c r="D22" s="114">
        <f>+'[10]Grad Hispanic'!D22</f>
        <v>22</v>
      </c>
      <c r="E22" s="114">
        <f>+'[10]Grad Hispanic'!E22</f>
        <v>37</v>
      </c>
      <c r="F22" s="114">
        <f>+'[10]Grad Hispanic'!F22</f>
        <v>31</v>
      </c>
      <c r="G22" s="114">
        <f>+'[10]Grad Hispanic'!G22</f>
        <v>45</v>
      </c>
      <c r="H22" s="114">
        <f>+'[10]Grad Hispanic'!H22</f>
        <v>52</v>
      </c>
      <c r="I22" s="114">
        <f>+'[10]Grad Hispanic'!I22</f>
        <v>37</v>
      </c>
      <c r="J22" s="114">
        <f>+'[10]Grad Hispanic'!J22</f>
        <v>61</v>
      </c>
      <c r="K22" s="115">
        <f>+'[10]Grad Hispanic'!K22</f>
        <v>59</v>
      </c>
      <c r="L22" s="114">
        <f>+'[10]Grad Hispanic'!L22</f>
        <v>57</v>
      </c>
      <c r="M22" s="114">
        <f>+'[10]Grad Hispanic'!M22</f>
        <v>58</v>
      </c>
      <c r="N22" s="114">
        <f>+'[10]Grad Hispanic'!N22</f>
        <v>73</v>
      </c>
      <c r="O22" s="114">
        <f>+'[10]Grad Hispanic'!O22</f>
        <v>76</v>
      </c>
      <c r="P22" s="114">
        <f>+'[10]Grad Hispanic'!P22</f>
        <v>63</v>
      </c>
      <c r="Q22" s="114">
        <f>+'[10]Grad Hispanic'!Q22</f>
        <v>68</v>
      </c>
      <c r="R22" s="114">
        <f>+'[10]Grad Hispanic'!R22</f>
        <v>58</v>
      </c>
      <c r="S22" s="114">
        <f>+'[10]Grad Hispanic'!S22</f>
        <v>70</v>
      </c>
      <c r="T22" s="114">
        <f>+'[10]Grad Hispanic'!T22</f>
        <v>98</v>
      </c>
      <c r="U22" s="114">
        <f>+'[10]Grad Hispanic'!U22</f>
        <v>134</v>
      </c>
      <c r="V22" s="114">
        <f>+'[10]Grad Hispanic'!V22</f>
        <v>103</v>
      </c>
      <c r="W22" s="114">
        <f>+'[10]Grad Hispanic'!W22</f>
        <v>112</v>
      </c>
      <c r="X22" s="114">
        <f>+'[10]Grad Hispanic'!X22</f>
        <v>107</v>
      </c>
      <c r="Y22" s="114">
        <f>+'[10]Grad Hispanic'!Y22</f>
        <v>336</v>
      </c>
      <c r="Z22" s="114">
        <f>+'[10]Grad Hispanic'!Z22</f>
        <v>452</v>
      </c>
      <c r="AA22" s="116">
        <f>+'[10]Grad Hispanic'!AA22</f>
        <v>775</v>
      </c>
      <c r="AB22" s="116">
        <f>+'[10]Grad Hispanic'!AB22</f>
        <v>919</v>
      </c>
      <c r="AC22" s="116">
        <f>+'[10]Grad Hispanic'!AC22</f>
        <v>238</v>
      </c>
      <c r="AD22" s="116">
        <f>+'[10]Grad Hispanic'!AD22</f>
        <v>244</v>
      </c>
      <c r="AE22" s="116">
        <f>+'[10]Grad Hispanic'!AE22</f>
        <v>241</v>
      </c>
      <c r="AF22" s="116">
        <f>+'[10]Grad Hispanic'!AF22</f>
        <v>263</v>
      </c>
      <c r="AG22" s="116">
        <f>+'[10]Grad Hispanic'!AG22</f>
        <v>258</v>
      </c>
      <c r="AH22" s="116">
        <f>+'[10]Grad Hispanic'!AH22</f>
        <v>300</v>
      </c>
      <c r="AI22" s="116">
        <f>+'[10]Grad Hispanic'!AI22</f>
        <v>326</v>
      </c>
    </row>
    <row r="23" spans="1:35" ht="12.95" customHeight="1">
      <c r="A23" s="1" t="str">
        <f>+'[10]Grad Hispanic'!A23</f>
        <v>West</v>
      </c>
      <c r="B23" s="109">
        <f>+'[10]Grad Hispanic'!B23</f>
        <v>12394</v>
      </c>
      <c r="C23" s="109">
        <f>+'[10]Grad Hispanic'!C23</f>
        <v>12177</v>
      </c>
      <c r="D23" s="109">
        <f>+'[10]Grad Hispanic'!D23</f>
        <v>14185</v>
      </c>
      <c r="E23" s="109">
        <f>+'[10]Grad Hispanic'!E23</f>
        <v>14202</v>
      </c>
      <c r="F23" s="109">
        <f>+'[10]Grad Hispanic'!F23</f>
        <v>12080</v>
      </c>
      <c r="G23" s="109">
        <f>+'[10]Grad Hispanic'!G23</f>
        <v>13729</v>
      </c>
      <c r="H23" s="109">
        <f>+'[10]Grad Hispanic'!H23</f>
        <v>15057</v>
      </c>
      <c r="I23" s="109">
        <f>+'[10]Grad Hispanic'!I23</f>
        <v>19610</v>
      </c>
      <c r="J23" s="109">
        <f>+'[10]Grad Hispanic'!J23</f>
        <v>22922</v>
      </c>
      <c r="K23" s="109">
        <f>+'[10]Grad Hispanic'!K23</f>
        <v>25512.5</v>
      </c>
      <c r="L23" s="109">
        <f>+'[10]Grad Hispanic'!L23</f>
        <v>28103</v>
      </c>
      <c r="M23" s="109">
        <f>+'[10]Grad Hispanic'!M23</f>
        <v>28389</v>
      </c>
      <c r="N23" s="109">
        <f>+'[10]Grad Hispanic'!N23</f>
        <v>31284</v>
      </c>
      <c r="O23" s="109">
        <f>+'[10]Grad Hispanic'!O23</f>
        <v>32939</v>
      </c>
      <c r="P23" s="109">
        <f>+'[10]Grad Hispanic'!P23</f>
        <v>32515</v>
      </c>
      <c r="Q23" s="109">
        <f>+'[10]Grad Hispanic'!Q23</f>
        <v>28544</v>
      </c>
      <c r="R23" s="109">
        <f>+'[10]Grad Hispanic'!R23</f>
        <v>36453</v>
      </c>
      <c r="S23" s="109">
        <f>+'[10]Grad Hispanic'!S23</f>
        <v>38286</v>
      </c>
      <c r="T23" s="109">
        <f>+'[10]Grad Hispanic'!T23</f>
        <v>41188</v>
      </c>
      <c r="U23" s="109">
        <f>+'[10]Grad Hispanic'!U23</f>
        <v>43431</v>
      </c>
      <c r="V23" s="109">
        <f>+'[10]Grad Hispanic'!V23</f>
        <v>44982</v>
      </c>
      <c r="W23" s="109">
        <f>+'[10]Grad Hispanic'!W23</f>
        <v>45923</v>
      </c>
      <c r="X23" s="109">
        <f>+'[10]Grad Hispanic'!X23</f>
        <v>40111</v>
      </c>
      <c r="Y23" s="109">
        <f>+'[10]Grad Hispanic'!Y23</f>
        <v>46937</v>
      </c>
      <c r="Z23" s="109">
        <f>+'[10]Grad Hispanic'!Z23</f>
        <v>49012</v>
      </c>
      <c r="AA23" s="109">
        <f>+'[10]Grad Hispanic'!AA23</f>
        <v>51587</v>
      </c>
      <c r="AB23" s="109">
        <f>+'[10]Grad Hispanic'!AB23</f>
        <v>53993</v>
      </c>
      <c r="AC23" s="109">
        <f>+'[10]Grad Hispanic'!AC23</f>
        <v>52659</v>
      </c>
      <c r="AD23" s="109">
        <f>+'[10]Grad Hispanic'!AD23</f>
        <v>57618</v>
      </c>
      <c r="AE23" s="109">
        <f>+'[10]Grad Hispanic'!AE23</f>
        <v>60456</v>
      </c>
      <c r="AF23" s="109">
        <f>+'[10]Grad Hispanic'!AF23</f>
        <v>62877</v>
      </c>
      <c r="AG23" s="109">
        <f>+'[10]Grad Hispanic'!AG23</f>
        <v>66253</v>
      </c>
      <c r="AH23" s="109">
        <f>+'[10]Grad Hispanic'!AH23</f>
        <v>70795</v>
      </c>
      <c r="AI23" s="109">
        <f>+'[10]Grad Hispanic'!AI23</f>
        <v>77356</v>
      </c>
    </row>
    <row r="24" spans="1:35" s="41" customFormat="1" ht="12.95" customHeight="1">
      <c r="A24" s="26" t="str">
        <f>+'[10]Grad Hispanic'!A24</f>
        <v xml:space="preserve">   as a percent of U.S.</v>
      </c>
      <c r="B24" s="122">
        <f>+'[10]Grad Hispanic'!B24</f>
        <v>40.152914115398318</v>
      </c>
      <c r="C24" s="122">
        <f>+'[10]Grad Hispanic'!C24</f>
        <v>36.555492179760442</v>
      </c>
      <c r="D24" s="122">
        <f>+'[10]Grad Hispanic'!D24</f>
        <v>36.733478350942619</v>
      </c>
      <c r="E24" s="122">
        <f>+'[10]Grad Hispanic'!E24</f>
        <v>36.620081481099483</v>
      </c>
      <c r="F24" s="122">
        <f>+'[10]Grad Hispanic'!F24</f>
        <v>32.49495628782784</v>
      </c>
      <c r="G24" s="122">
        <f>+'[10]Grad Hispanic'!G24</f>
        <v>25.761840426330409</v>
      </c>
      <c r="H24" s="122">
        <f>+'[10]Grad Hispanic'!H24</f>
        <v>30.956639733547153</v>
      </c>
      <c r="I24" s="122">
        <f>+'[10]Grad Hispanic'!I24</f>
        <v>33.987313251759161</v>
      </c>
      <c r="J24" s="122">
        <f>+'[10]Grad Hispanic'!J24</f>
        <v>34.28460318884801</v>
      </c>
      <c r="K24" s="122">
        <f>+'[10]Grad Hispanic'!K24</f>
        <v>35.051142725642805</v>
      </c>
      <c r="L24" s="122">
        <f>+'[10]Grad Hispanic'!L24</f>
        <v>35.702216858286221</v>
      </c>
      <c r="M24" s="122">
        <f>+'[10]Grad Hispanic'!M24</f>
        <v>34.77722923889209</v>
      </c>
      <c r="N24" s="122">
        <f>+'[10]Grad Hispanic'!N24</f>
        <v>35.908678734174309</v>
      </c>
      <c r="O24" s="122">
        <f>+'[10]Grad Hispanic'!O24</f>
        <v>36.249683603508423</v>
      </c>
      <c r="P24" s="122">
        <f>+'[10]Grad Hispanic'!P24</f>
        <v>35.94287167129103</v>
      </c>
      <c r="Q24" s="122">
        <f>+'[10]Grad Hispanic'!Q24</f>
        <v>33.468957026440762</v>
      </c>
      <c r="R24" s="122">
        <f>+'[10]Grad Hispanic'!R24</f>
        <v>36.325859491778772</v>
      </c>
      <c r="S24" s="122">
        <f>+'[10]Grad Hispanic'!S24</f>
        <v>36.524078455315575</v>
      </c>
      <c r="T24" s="122">
        <f>+'[10]Grad Hispanic'!T24</f>
        <v>36.074447120648131</v>
      </c>
      <c r="U24" s="122">
        <f>+'[10]Grad Hispanic'!U24</f>
        <v>35.613776137761377</v>
      </c>
      <c r="V24" s="122">
        <f>+'[10]Grad Hispanic'!V24</f>
        <v>35.526035208542297</v>
      </c>
      <c r="W24" s="122">
        <f>+'[10]Grad Hispanic'!W24</f>
        <v>35.086526339916716</v>
      </c>
      <c r="X24" s="122">
        <f>+'[10]Grad Hispanic'!X24</f>
        <v>35.061449974650792</v>
      </c>
      <c r="Y24" s="122">
        <f>+'[10]Grad Hispanic'!Y24</f>
        <v>33.64828342640849</v>
      </c>
      <c r="Z24" s="122">
        <f>+'[10]Grad Hispanic'!Z24</f>
        <v>33.093408596777898</v>
      </c>
      <c r="AA24" s="122">
        <f>+'[10]Grad Hispanic'!AA24</f>
        <v>32.319441659983958</v>
      </c>
      <c r="AB24" s="122">
        <f>+'[10]Grad Hispanic'!AB24</f>
        <v>31.18098868098868</v>
      </c>
      <c r="AC24" s="122">
        <f>+'[10]Grad Hispanic'!AC24</f>
        <v>29.953243384678391</v>
      </c>
      <c r="AD24" s="122">
        <f>+'[10]Grad Hispanic'!AD24</f>
        <v>31.020280710443998</v>
      </c>
      <c r="AE24" s="122">
        <f>+'[10]Grad Hispanic'!AE24</f>
        <v>31.283181719395198</v>
      </c>
      <c r="AF24" s="122">
        <f>+'[10]Grad Hispanic'!AF24</f>
        <v>31.19641581328888</v>
      </c>
      <c r="AG24" s="122">
        <f>+'[10]Grad Hispanic'!AG24</f>
        <v>31.067501348151271</v>
      </c>
      <c r="AH24" s="122">
        <f>+'[10]Grad Hispanic'!AH24</f>
        <v>30.991039104873551</v>
      </c>
      <c r="AI24" s="122">
        <f>+'[10]Grad Hispanic'!AI24</f>
        <v>31.517146686983839</v>
      </c>
    </row>
    <row r="25" spans="1:35" ht="12.95" customHeight="1">
      <c r="A25" s="1" t="str">
        <f>+'[10]Grad Hispanic'!A25</f>
        <v>Alaska</v>
      </c>
      <c r="B25" s="111">
        <f>+'[10]Grad Hispanic'!B25</f>
        <v>15</v>
      </c>
      <c r="C25" s="111">
        <f>+'[10]Grad Hispanic'!C25</f>
        <v>16</v>
      </c>
      <c r="D25" s="111">
        <f>+'[10]Grad Hispanic'!D25</f>
        <v>14</v>
      </c>
      <c r="E25" s="111">
        <f>+'[10]Grad Hispanic'!E25</f>
        <v>13</v>
      </c>
      <c r="F25" s="111">
        <f>+'[10]Grad Hispanic'!F25</f>
        <v>19</v>
      </c>
      <c r="G25" s="111">
        <f>+'[10]Grad Hispanic'!G25</f>
        <v>6</v>
      </c>
      <c r="H25" s="111">
        <f>+'[10]Grad Hispanic'!H25</f>
        <v>7</v>
      </c>
      <c r="I25" s="111">
        <f>+'[10]Grad Hispanic'!I25</f>
        <v>12</v>
      </c>
      <c r="J25" s="111">
        <f>+'[10]Grad Hispanic'!J25</f>
        <v>15</v>
      </c>
      <c r="K25" s="112">
        <f>+'[10]Grad Hispanic'!K25</f>
        <v>20.5</v>
      </c>
      <c r="L25" s="111">
        <f>+'[10]Grad Hispanic'!L25</f>
        <v>26</v>
      </c>
      <c r="M25" s="111">
        <f>+'[10]Grad Hispanic'!M25</f>
        <v>25</v>
      </c>
      <c r="N25" s="111">
        <f>+'[10]Grad Hispanic'!N25</f>
        <v>15</v>
      </c>
      <c r="O25" s="111">
        <f>+'[10]Grad Hispanic'!O25</f>
        <v>17</v>
      </c>
      <c r="P25" s="111">
        <f>+'[10]Grad Hispanic'!P25</f>
        <v>21</v>
      </c>
      <c r="Q25" s="111">
        <f>+'[10]Grad Hispanic'!Q25</f>
        <v>23</v>
      </c>
      <c r="R25" s="111">
        <f>+'[10]Grad Hispanic'!R25</f>
        <v>26</v>
      </c>
      <c r="S25" s="111">
        <f>+'[10]Grad Hispanic'!S25</f>
        <v>16</v>
      </c>
      <c r="T25" s="111">
        <f>+'[10]Grad Hispanic'!T25</f>
        <v>36</v>
      </c>
      <c r="U25" s="111">
        <f>+'[10]Grad Hispanic'!U25</f>
        <v>41</v>
      </c>
      <c r="V25" s="111">
        <f>+'[10]Grad Hispanic'!V25</f>
        <v>52</v>
      </c>
      <c r="W25" s="111">
        <f>+'[10]Grad Hispanic'!W25</f>
        <v>49</v>
      </c>
      <c r="X25" s="111">
        <f>+'[10]Grad Hispanic'!X25</f>
        <v>55</v>
      </c>
      <c r="Y25" s="111">
        <f>+'[10]Grad Hispanic'!Y25</f>
        <v>61</v>
      </c>
      <c r="Z25" s="111">
        <f>+'[10]Grad Hispanic'!Z25</f>
        <v>67</v>
      </c>
      <c r="AA25" s="113">
        <f>+'[10]Grad Hispanic'!AA25</f>
        <v>58</v>
      </c>
      <c r="AB25" s="113">
        <f>+'[10]Grad Hispanic'!AB25</f>
        <v>102</v>
      </c>
      <c r="AC25" s="113">
        <f>+'[10]Grad Hispanic'!AC25</f>
        <v>100</v>
      </c>
      <c r="AD25" s="113">
        <f>+'[10]Grad Hispanic'!AD25</f>
        <v>96</v>
      </c>
      <c r="AE25" s="113">
        <f>+'[10]Grad Hispanic'!AE25</f>
        <v>109</v>
      </c>
      <c r="AF25" s="113">
        <f>+'[10]Grad Hispanic'!AF25</f>
        <v>116</v>
      </c>
      <c r="AG25" s="113">
        <f>+'[10]Grad Hispanic'!AG25</f>
        <v>102</v>
      </c>
      <c r="AH25" s="113">
        <f>+'[10]Grad Hispanic'!AH25</f>
        <v>104</v>
      </c>
      <c r="AI25" s="113">
        <f>+'[10]Grad Hispanic'!AI25</f>
        <v>109</v>
      </c>
    </row>
    <row r="26" spans="1:35" ht="12.95" customHeight="1">
      <c r="A26" s="1" t="str">
        <f>+'[10]Grad Hispanic'!A26</f>
        <v>Arizona</v>
      </c>
      <c r="B26" s="111">
        <f>+'[10]Grad Hispanic'!B26</f>
        <v>690</v>
      </c>
      <c r="C26" s="111">
        <f>+'[10]Grad Hispanic'!C26</f>
        <v>497</v>
      </c>
      <c r="D26" s="111">
        <f>+'[10]Grad Hispanic'!D26</f>
        <v>816</v>
      </c>
      <c r="E26" s="111">
        <f>+'[10]Grad Hispanic'!E26</f>
        <v>838</v>
      </c>
      <c r="F26" s="111">
        <f>+'[10]Grad Hispanic'!F26</f>
        <v>746</v>
      </c>
      <c r="G26" s="111">
        <f>+'[10]Grad Hispanic'!G26</f>
        <v>978</v>
      </c>
      <c r="H26" s="111">
        <f>+'[10]Grad Hispanic'!H26</f>
        <v>1260</v>
      </c>
      <c r="I26" s="111">
        <f>+'[10]Grad Hispanic'!I26</f>
        <v>1567</v>
      </c>
      <c r="J26" s="111">
        <f>+'[10]Grad Hispanic'!J26</f>
        <v>1872</v>
      </c>
      <c r="K26" s="112">
        <f>+'[10]Grad Hispanic'!K26</f>
        <v>3189.5</v>
      </c>
      <c r="L26" s="111">
        <f>+'[10]Grad Hispanic'!L26</f>
        <v>4507</v>
      </c>
      <c r="M26" s="111">
        <f>+'[10]Grad Hispanic'!M26</f>
        <v>2450</v>
      </c>
      <c r="N26" s="111">
        <f>+'[10]Grad Hispanic'!N26</f>
        <v>3827</v>
      </c>
      <c r="O26" s="111">
        <f>+'[10]Grad Hispanic'!O26</f>
        <v>2597</v>
      </c>
      <c r="P26" s="111">
        <f>+'[10]Grad Hispanic'!P26</f>
        <v>2630</v>
      </c>
      <c r="Q26" s="111">
        <f>+'[10]Grad Hispanic'!Q26</f>
        <v>3001</v>
      </c>
      <c r="R26" s="111">
        <f>+'[10]Grad Hispanic'!R26</f>
        <v>3028</v>
      </c>
      <c r="S26" s="111">
        <f>+'[10]Grad Hispanic'!S26</f>
        <v>3213</v>
      </c>
      <c r="T26" s="111">
        <f>+'[10]Grad Hispanic'!T26</f>
        <v>3118</v>
      </c>
      <c r="U26" s="111">
        <f>+'[10]Grad Hispanic'!U26</f>
        <v>3900</v>
      </c>
      <c r="V26" s="111">
        <f>+'[10]Grad Hispanic'!V26</f>
        <v>4530</v>
      </c>
      <c r="W26" s="111">
        <f>+'[10]Grad Hispanic'!W26</f>
        <v>5149</v>
      </c>
      <c r="X26" s="111">
        <f>+'[10]Grad Hispanic'!X26</f>
        <v>2858</v>
      </c>
      <c r="Y26" s="111">
        <f>+'[10]Grad Hispanic'!Y26</f>
        <v>5583</v>
      </c>
      <c r="Z26" s="111">
        <f>+'[10]Grad Hispanic'!Z26</f>
        <v>6696</v>
      </c>
      <c r="AA26" s="113">
        <f>+'[10]Grad Hispanic'!AA26</f>
        <v>7334</v>
      </c>
      <c r="AB26" s="113">
        <f>+'[10]Grad Hispanic'!AB26</f>
        <v>7647</v>
      </c>
      <c r="AC26" s="113">
        <f>+'[10]Grad Hispanic'!AC26</f>
        <v>4855</v>
      </c>
      <c r="AD26" s="113">
        <f>+'[10]Grad Hispanic'!AD26</f>
        <v>8137</v>
      </c>
      <c r="AE26" s="113">
        <f>+'[10]Grad Hispanic'!AE26</f>
        <v>8644</v>
      </c>
      <c r="AF26" s="113">
        <f>+'[10]Grad Hispanic'!AF26</f>
        <v>8920</v>
      </c>
      <c r="AG26" s="113">
        <f>+'[10]Grad Hispanic'!AG26</f>
        <v>9520</v>
      </c>
      <c r="AH26" s="113">
        <f>+'[10]Grad Hispanic'!AH26</f>
        <v>10140</v>
      </c>
      <c r="AI26" s="113">
        <f>+'[10]Grad Hispanic'!AI26</f>
        <v>11490</v>
      </c>
    </row>
    <row r="27" spans="1:35" ht="12.95" customHeight="1">
      <c r="A27" s="1" t="str">
        <f>+'[10]Grad Hispanic'!A27</f>
        <v>California</v>
      </c>
      <c r="B27" s="111">
        <f>+'[10]Grad Hispanic'!B27</f>
        <v>9535</v>
      </c>
      <c r="C27" s="111">
        <f>+'[10]Grad Hispanic'!C27</f>
        <v>9151</v>
      </c>
      <c r="D27" s="111">
        <f>+'[10]Grad Hispanic'!D27</f>
        <v>10845</v>
      </c>
      <c r="E27" s="111">
        <f>+'[10]Grad Hispanic'!E27</f>
        <v>10745</v>
      </c>
      <c r="F27" s="111">
        <f>+'[10]Grad Hispanic'!F27</f>
        <v>8828</v>
      </c>
      <c r="G27" s="111">
        <f>+'[10]Grad Hispanic'!G27</f>
        <v>9617</v>
      </c>
      <c r="H27" s="111">
        <f>+'[10]Grad Hispanic'!H27</f>
        <v>10600</v>
      </c>
      <c r="I27" s="111">
        <f>+'[10]Grad Hispanic'!I27</f>
        <v>13774</v>
      </c>
      <c r="J27" s="111">
        <f>+'[10]Grad Hispanic'!J27</f>
        <v>15925</v>
      </c>
      <c r="K27" s="112">
        <f>+'[10]Grad Hispanic'!K27</f>
        <v>16913</v>
      </c>
      <c r="L27" s="111">
        <f>+'[10]Grad Hispanic'!L27</f>
        <v>17901</v>
      </c>
      <c r="M27" s="111">
        <f>+'[10]Grad Hispanic'!M27</f>
        <v>19566</v>
      </c>
      <c r="N27" s="111">
        <f>+'[10]Grad Hispanic'!N27</f>
        <v>21096</v>
      </c>
      <c r="O27" s="111">
        <f>+'[10]Grad Hispanic'!O27</f>
        <v>23055</v>
      </c>
      <c r="P27" s="111">
        <f>+'[10]Grad Hispanic'!P27</f>
        <v>22844</v>
      </c>
      <c r="Q27" s="111">
        <f>+'[10]Grad Hispanic'!Q27</f>
        <v>19296</v>
      </c>
      <c r="R27" s="111">
        <f>+'[10]Grad Hispanic'!R27</f>
        <v>25995</v>
      </c>
      <c r="S27" s="111">
        <f>+'[10]Grad Hispanic'!S27</f>
        <v>27066</v>
      </c>
      <c r="T27" s="111">
        <f>+'[10]Grad Hispanic'!T27</f>
        <v>29545</v>
      </c>
      <c r="U27" s="111">
        <f>+'[10]Grad Hispanic'!U27</f>
        <v>29938</v>
      </c>
      <c r="V27" s="111">
        <f>+'[10]Grad Hispanic'!V27</f>
        <v>30500</v>
      </c>
      <c r="W27" s="111">
        <f>+'[10]Grad Hispanic'!W27</f>
        <v>30575</v>
      </c>
      <c r="X27" s="111">
        <f>+'[10]Grad Hispanic'!X27</f>
        <v>28031</v>
      </c>
      <c r="Y27" s="111">
        <f>+'[10]Grad Hispanic'!Y27</f>
        <v>31084</v>
      </c>
      <c r="Z27" s="111">
        <f>+'[10]Grad Hispanic'!Z27</f>
        <v>31747</v>
      </c>
      <c r="AA27" s="113">
        <f>+'[10]Grad Hispanic'!AA27</f>
        <v>32546</v>
      </c>
      <c r="AB27" s="113">
        <f>+'[10]Grad Hispanic'!AB27</f>
        <v>33283</v>
      </c>
      <c r="AC27" s="113">
        <f>+'[10]Grad Hispanic'!AC27</f>
        <v>34410</v>
      </c>
      <c r="AD27" s="113">
        <f>+'[10]Grad Hispanic'!AD27</f>
        <v>35756</v>
      </c>
      <c r="AE27" s="113">
        <f>+'[10]Grad Hispanic'!AE27</f>
        <v>37589</v>
      </c>
      <c r="AF27" s="113">
        <f>+'[10]Grad Hispanic'!AF27</f>
        <v>39488</v>
      </c>
      <c r="AG27" s="113">
        <f>+'[10]Grad Hispanic'!AG27</f>
        <v>41788</v>
      </c>
      <c r="AH27" s="113">
        <f>+'[10]Grad Hispanic'!AH27</f>
        <v>44544</v>
      </c>
      <c r="AI27" s="113">
        <f>+'[10]Grad Hispanic'!AI27</f>
        <v>49094</v>
      </c>
    </row>
    <row r="28" spans="1:35" ht="12.95" customHeight="1">
      <c r="A28" s="1" t="str">
        <f>+'[10]Grad Hispanic'!A28</f>
        <v>Colorado</v>
      </c>
      <c r="B28" s="111">
        <f>+'[10]Grad Hispanic'!B28</f>
        <v>465</v>
      </c>
      <c r="C28" s="111">
        <f>+'[10]Grad Hispanic'!C28</f>
        <v>624</v>
      </c>
      <c r="D28" s="111">
        <f>+'[10]Grad Hispanic'!D28</f>
        <v>564</v>
      </c>
      <c r="E28" s="111">
        <f>+'[10]Grad Hispanic'!E28</f>
        <v>591</v>
      </c>
      <c r="F28" s="111">
        <f>+'[10]Grad Hispanic'!F28</f>
        <v>613</v>
      </c>
      <c r="G28" s="111">
        <f>+'[10]Grad Hispanic'!G28</f>
        <v>792</v>
      </c>
      <c r="H28" s="111">
        <f>+'[10]Grad Hispanic'!H28</f>
        <v>631</v>
      </c>
      <c r="I28" s="111">
        <f>+'[10]Grad Hispanic'!I28</f>
        <v>1307</v>
      </c>
      <c r="J28" s="111">
        <f>+'[10]Grad Hispanic'!J28</f>
        <v>1511</v>
      </c>
      <c r="K28" s="112">
        <f>+'[10]Grad Hispanic'!K28</f>
        <v>1622</v>
      </c>
      <c r="L28" s="111">
        <f>+'[10]Grad Hispanic'!L28</f>
        <v>1733</v>
      </c>
      <c r="M28" s="111">
        <f>+'[10]Grad Hispanic'!M28</f>
        <v>1996</v>
      </c>
      <c r="N28" s="111">
        <f>+'[10]Grad Hispanic'!N28</f>
        <v>1778</v>
      </c>
      <c r="O28" s="111">
        <f>+'[10]Grad Hispanic'!O28</f>
        <v>2002</v>
      </c>
      <c r="P28" s="111">
        <f>+'[10]Grad Hispanic'!P28</f>
        <v>1936</v>
      </c>
      <c r="Q28" s="111">
        <f>+'[10]Grad Hispanic'!Q28</f>
        <v>1543</v>
      </c>
      <c r="R28" s="111">
        <f>+'[10]Grad Hispanic'!R28</f>
        <v>2039</v>
      </c>
      <c r="S28" s="111">
        <f>+'[10]Grad Hispanic'!S28</f>
        <v>2155</v>
      </c>
      <c r="T28" s="111">
        <f>+'[10]Grad Hispanic'!T28</f>
        <v>2440</v>
      </c>
      <c r="U28" s="111">
        <f>+'[10]Grad Hispanic'!U28</f>
        <v>2663</v>
      </c>
      <c r="V28" s="111">
        <f>+'[10]Grad Hispanic'!V28</f>
        <v>2724</v>
      </c>
      <c r="W28" s="111">
        <f>+'[10]Grad Hispanic'!W28</f>
        <v>2719</v>
      </c>
      <c r="X28" s="111">
        <f>+'[10]Grad Hispanic'!X28</f>
        <v>2368</v>
      </c>
      <c r="Y28" s="111">
        <f>+'[10]Grad Hispanic'!Y28</f>
        <v>2760</v>
      </c>
      <c r="Z28" s="111">
        <f>+'[10]Grad Hispanic'!Z28</f>
        <v>2868</v>
      </c>
      <c r="AA28" s="113">
        <f>+'[10]Grad Hispanic'!AA28</f>
        <v>3125</v>
      </c>
      <c r="AB28" s="113">
        <f>+'[10]Grad Hispanic'!AB28</f>
        <v>3491</v>
      </c>
      <c r="AC28" s="113">
        <f>+'[10]Grad Hispanic'!AC28</f>
        <v>3340</v>
      </c>
      <c r="AD28" s="113">
        <f>+'[10]Grad Hispanic'!AD28</f>
        <v>3443</v>
      </c>
      <c r="AE28" s="113">
        <f>+'[10]Grad Hispanic'!AE28</f>
        <v>3578</v>
      </c>
      <c r="AF28" s="113">
        <f>+'[10]Grad Hispanic'!AF28</f>
        <v>3715</v>
      </c>
      <c r="AG28" s="113">
        <f>+'[10]Grad Hispanic'!AG28</f>
        <v>3920</v>
      </c>
      <c r="AH28" s="113">
        <f>+'[10]Grad Hispanic'!AH28</f>
        <v>4330</v>
      </c>
      <c r="AI28" s="113">
        <f>+'[10]Grad Hispanic'!AI28</f>
        <v>4407</v>
      </c>
    </row>
    <row r="29" spans="1:35" ht="12.95" customHeight="1">
      <c r="A29" s="1" t="str">
        <f>+'[10]Grad Hispanic'!A29</f>
        <v>Hawaii</v>
      </c>
      <c r="B29" s="111">
        <f>+'[10]Grad Hispanic'!B29</f>
        <v>70</v>
      </c>
      <c r="C29" s="111">
        <f>+'[10]Grad Hispanic'!C29</f>
        <v>84</v>
      </c>
      <c r="D29" s="111">
        <f>+'[10]Grad Hispanic'!D29</f>
        <v>37</v>
      </c>
      <c r="E29" s="111">
        <f>+'[10]Grad Hispanic'!E29</f>
        <v>87</v>
      </c>
      <c r="F29" s="111">
        <f>+'[10]Grad Hispanic'!F29</f>
        <v>41</v>
      </c>
      <c r="G29" s="111">
        <f>+'[10]Grad Hispanic'!G29</f>
        <v>47</v>
      </c>
      <c r="H29" s="111">
        <f>+'[10]Grad Hispanic'!H29</f>
        <v>41</v>
      </c>
      <c r="I29" s="111">
        <f>+'[10]Grad Hispanic'!I29</f>
        <v>58</v>
      </c>
      <c r="J29" s="111">
        <f>+'[10]Grad Hispanic'!J29</f>
        <v>82</v>
      </c>
      <c r="K29" s="112">
        <f>+'[10]Grad Hispanic'!K29</f>
        <v>96</v>
      </c>
      <c r="L29" s="111">
        <f>+'[10]Grad Hispanic'!L29</f>
        <v>110</v>
      </c>
      <c r="M29" s="111">
        <f>+'[10]Grad Hispanic'!M29</f>
        <v>96</v>
      </c>
      <c r="N29" s="111">
        <f>+'[10]Grad Hispanic'!N29</f>
        <v>122</v>
      </c>
      <c r="O29" s="111">
        <f>+'[10]Grad Hispanic'!O29</f>
        <v>120</v>
      </c>
      <c r="P29" s="111">
        <f>+'[10]Grad Hispanic'!P29</f>
        <v>106</v>
      </c>
      <c r="Q29" s="111">
        <f>+'[10]Grad Hispanic'!Q29</f>
        <v>159</v>
      </c>
      <c r="R29" s="111">
        <f>+'[10]Grad Hispanic'!R29</f>
        <v>147</v>
      </c>
      <c r="S29" s="111">
        <f>+'[10]Grad Hispanic'!S29</f>
        <v>172</v>
      </c>
      <c r="T29" s="111">
        <f>+'[10]Grad Hispanic'!T29</f>
        <v>185</v>
      </c>
      <c r="U29" s="111">
        <f>+'[10]Grad Hispanic'!U29</f>
        <v>199</v>
      </c>
      <c r="V29" s="111">
        <f>+'[10]Grad Hispanic'!V29</f>
        <v>222</v>
      </c>
      <c r="W29" s="111">
        <f>+'[10]Grad Hispanic'!W29</f>
        <v>231</v>
      </c>
      <c r="X29" s="111">
        <f>+'[10]Grad Hispanic'!X29</f>
        <v>225</v>
      </c>
      <c r="Y29" s="111">
        <f>+'[10]Grad Hispanic'!Y29</f>
        <v>236</v>
      </c>
      <c r="Z29" s="111">
        <f>+'[10]Grad Hispanic'!Z29</f>
        <v>249</v>
      </c>
      <c r="AA29" s="113">
        <f>+'[10]Grad Hispanic'!AA29</f>
        <v>297</v>
      </c>
      <c r="AB29" s="113">
        <f>+'[10]Grad Hispanic'!AB29</f>
        <v>497</v>
      </c>
      <c r="AC29" s="113">
        <f>+'[10]Grad Hispanic'!AC29</f>
        <v>590</v>
      </c>
      <c r="AD29" s="113">
        <f>+'[10]Grad Hispanic'!AD29</f>
        <v>545</v>
      </c>
      <c r="AE29" s="113">
        <f>+'[10]Grad Hispanic'!AE29</f>
        <v>493</v>
      </c>
      <c r="AF29" s="113">
        <f>+'[10]Grad Hispanic'!AF29</f>
        <v>515</v>
      </c>
      <c r="AG29" s="113">
        <f>+'[10]Grad Hispanic'!AG29</f>
        <v>524</v>
      </c>
      <c r="AH29" s="113">
        <f>+'[10]Grad Hispanic'!AH29</f>
        <v>530</v>
      </c>
      <c r="AI29" s="113">
        <f>+'[10]Grad Hispanic'!AI29</f>
        <v>513</v>
      </c>
    </row>
    <row r="30" spans="1:35" ht="12.95" customHeight="1">
      <c r="A30" s="1" t="str">
        <f>+'[10]Grad Hispanic'!A30</f>
        <v>Idaho</v>
      </c>
      <c r="B30" s="111">
        <f>+'[10]Grad Hispanic'!B30</f>
        <v>61</v>
      </c>
      <c r="C30" s="111">
        <f>+'[10]Grad Hispanic'!C30</f>
        <v>33</v>
      </c>
      <c r="D30" s="111">
        <f>+'[10]Grad Hispanic'!D30</f>
        <v>46</v>
      </c>
      <c r="E30" s="111">
        <f>+'[10]Grad Hispanic'!E30</f>
        <v>26</v>
      </c>
      <c r="F30" s="111">
        <f>+'[10]Grad Hispanic'!F30</f>
        <v>62</v>
      </c>
      <c r="G30" s="111">
        <f>+'[10]Grad Hispanic'!G30</f>
        <v>64</v>
      </c>
      <c r="H30" s="111">
        <f>+'[10]Grad Hispanic'!H30</f>
        <v>72</v>
      </c>
      <c r="I30" s="111">
        <f>+'[10]Grad Hispanic'!I30</f>
        <v>125</v>
      </c>
      <c r="J30" s="111">
        <f>+'[10]Grad Hispanic'!J30</f>
        <v>177</v>
      </c>
      <c r="K30" s="112">
        <f>+'[10]Grad Hispanic'!K30</f>
        <v>171.5</v>
      </c>
      <c r="L30" s="111">
        <f>+'[10]Grad Hispanic'!L30</f>
        <v>166</v>
      </c>
      <c r="M30" s="111">
        <f>+'[10]Grad Hispanic'!M30</f>
        <v>138</v>
      </c>
      <c r="N30" s="111">
        <f>+'[10]Grad Hispanic'!N30</f>
        <v>142</v>
      </c>
      <c r="O30" s="111">
        <f>+'[10]Grad Hispanic'!O30</f>
        <v>124</v>
      </c>
      <c r="P30" s="111">
        <f>+'[10]Grad Hispanic'!P30</f>
        <v>132</v>
      </c>
      <c r="Q30" s="111">
        <f>+'[10]Grad Hispanic'!Q30</f>
        <v>107</v>
      </c>
      <c r="R30" s="111">
        <f>+'[10]Grad Hispanic'!R30</f>
        <v>138</v>
      </c>
      <c r="S30" s="111">
        <f>+'[10]Grad Hispanic'!S30</f>
        <v>154</v>
      </c>
      <c r="T30" s="111">
        <f>+'[10]Grad Hispanic'!T30</f>
        <v>153</v>
      </c>
      <c r="U30" s="111">
        <f>+'[10]Grad Hispanic'!U30</f>
        <v>175</v>
      </c>
      <c r="V30" s="111">
        <f>+'[10]Grad Hispanic'!V30</f>
        <v>153</v>
      </c>
      <c r="W30" s="111">
        <f>+'[10]Grad Hispanic'!W30</f>
        <v>164</v>
      </c>
      <c r="X30" s="111">
        <f>+'[10]Grad Hispanic'!X30</f>
        <v>176</v>
      </c>
      <c r="Y30" s="111">
        <f>+'[10]Grad Hispanic'!Y30</f>
        <v>225</v>
      </c>
      <c r="Z30" s="111">
        <f>+'[10]Grad Hispanic'!Z30</f>
        <v>218</v>
      </c>
      <c r="AA30" s="113">
        <f>+'[10]Grad Hispanic'!AA30</f>
        <v>247</v>
      </c>
      <c r="AB30" s="113">
        <f>+'[10]Grad Hispanic'!AB30</f>
        <v>305</v>
      </c>
      <c r="AC30" s="113">
        <f>+'[10]Grad Hispanic'!AC30</f>
        <v>311</v>
      </c>
      <c r="AD30" s="113">
        <f>+'[10]Grad Hispanic'!AD30</f>
        <v>290</v>
      </c>
      <c r="AE30" s="113">
        <f>+'[10]Grad Hispanic'!AE30</f>
        <v>322</v>
      </c>
      <c r="AF30" s="113">
        <f>+'[10]Grad Hispanic'!AF30</f>
        <v>382</v>
      </c>
      <c r="AG30" s="113">
        <f>+'[10]Grad Hispanic'!AG30</f>
        <v>397</v>
      </c>
      <c r="AH30" s="113">
        <f>+'[10]Grad Hispanic'!AH30</f>
        <v>478</v>
      </c>
      <c r="AI30" s="113">
        <f>+'[10]Grad Hispanic'!AI30</f>
        <v>481</v>
      </c>
    </row>
    <row r="31" spans="1:35" ht="12.95" customHeight="1">
      <c r="A31" s="1" t="str">
        <f>+'[10]Grad Hispanic'!A31</f>
        <v>Montana</v>
      </c>
      <c r="B31" s="111">
        <f>+'[10]Grad Hispanic'!B31</f>
        <v>3</v>
      </c>
      <c r="C31" s="111">
        <f>+'[10]Grad Hispanic'!C31</f>
        <v>6</v>
      </c>
      <c r="D31" s="111">
        <f>+'[10]Grad Hispanic'!D31</f>
        <v>10</v>
      </c>
      <c r="E31" s="111">
        <f>+'[10]Grad Hispanic'!E31</f>
        <v>18</v>
      </c>
      <c r="F31" s="111">
        <f>+'[10]Grad Hispanic'!F31</f>
        <v>9</v>
      </c>
      <c r="G31" s="111">
        <f>+'[10]Grad Hispanic'!G31</f>
        <v>16</v>
      </c>
      <c r="H31" s="111">
        <f>+'[10]Grad Hispanic'!H31</f>
        <v>23</v>
      </c>
      <c r="I31" s="111">
        <f>+'[10]Grad Hispanic'!I31</f>
        <v>21</v>
      </c>
      <c r="J31" s="111">
        <f>+'[10]Grad Hispanic'!J31</f>
        <v>15</v>
      </c>
      <c r="K31" s="112">
        <f>+'[10]Grad Hispanic'!K31</f>
        <v>18.5</v>
      </c>
      <c r="L31" s="111">
        <f>+'[10]Grad Hispanic'!L31</f>
        <v>22</v>
      </c>
      <c r="M31" s="111">
        <f>+'[10]Grad Hispanic'!M31</f>
        <v>26</v>
      </c>
      <c r="N31" s="111">
        <f>+'[10]Grad Hispanic'!N31</f>
        <v>28</v>
      </c>
      <c r="O31" s="111">
        <f>+'[10]Grad Hispanic'!O31</f>
        <v>36</v>
      </c>
      <c r="P31" s="111">
        <f>+'[10]Grad Hispanic'!P31</f>
        <v>35</v>
      </c>
      <c r="Q31" s="111">
        <f>+'[10]Grad Hispanic'!Q31</f>
        <v>42</v>
      </c>
      <c r="R31" s="111">
        <f>+'[10]Grad Hispanic'!R31</f>
        <v>36</v>
      </c>
      <c r="S31" s="111">
        <f>+'[10]Grad Hispanic'!S31</f>
        <v>42</v>
      </c>
      <c r="T31" s="111">
        <f>+'[10]Grad Hispanic'!T31</f>
        <v>46</v>
      </c>
      <c r="U31" s="111">
        <f>+'[10]Grad Hispanic'!U31</f>
        <v>37</v>
      </c>
      <c r="V31" s="111">
        <f>+'[10]Grad Hispanic'!V31</f>
        <v>43</v>
      </c>
      <c r="W31" s="111">
        <f>+'[10]Grad Hispanic'!W31</f>
        <v>45</v>
      </c>
      <c r="X31" s="111">
        <f>+'[10]Grad Hispanic'!X31</f>
        <v>51</v>
      </c>
      <c r="Y31" s="111">
        <f>+'[10]Grad Hispanic'!Y31</f>
        <v>50</v>
      </c>
      <c r="Z31" s="111">
        <f>+'[10]Grad Hispanic'!Z31</f>
        <v>46</v>
      </c>
      <c r="AA31" s="113">
        <f>+'[10]Grad Hispanic'!AA31</f>
        <v>60</v>
      </c>
      <c r="AB31" s="113">
        <f>+'[10]Grad Hispanic'!AB31</f>
        <v>109</v>
      </c>
      <c r="AC31" s="113">
        <f>+'[10]Grad Hispanic'!AC31</f>
        <v>112</v>
      </c>
      <c r="AD31" s="113">
        <f>+'[10]Grad Hispanic'!AD31</f>
        <v>129</v>
      </c>
      <c r="AE31" s="113">
        <f>+'[10]Grad Hispanic'!AE31</f>
        <v>114</v>
      </c>
      <c r="AF31" s="113">
        <f>+'[10]Grad Hispanic'!AF31</f>
        <v>109</v>
      </c>
      <c r="AG31" s="113">
        <f>+'[10]Grad Hispanic'!AG31</f>
        <v>127</v>
      </c>
      <c r="AH31" s="113">
        <f>+'[10]Grad Hispanic'!AH31</f>
        <v>139</v>
      </c>
      <c r="AI31" s="113">
        <f>+'[10]Grad Hispanic'!AI31</f>
        <v>161</v>
      </c>
    </row>
    <row r="32" spans="1:35" ht="12.95" customHeight="1">
      <c r="A32" s="1" t="str">
        <f>+'[10]Grad Hispanic'!A32</f>
        <v>Nevada</v>
      </c>
      <c r="B32" s="111">
        <f>+'[10]Grad Hispanic'!B32</f>
        <v>33</v>
      </c>
      <c r="C32" s="111">
        <f>+'[10]Grad Hispanic'!C32</f>
        <v>35</v>
      </c>
      <c r="D32" s="111">
        <f>+'[10]Grad Hispanic'!D32</f>
        <v>31</v>
      </c>
      <c r="E32" s="111">
        <f>+'[10]Grad Hispanic'!E32</f>
        <v>38</v>
      </c>
      <c r="F32" s="111">
        <f>+'[10]Grad Hispanic'!F32</f>
        <v>45</v>
      </c>
      <c r="G32" s="111">
        <f>+'[10]Grad Hispanic'!G32</f>
        <v>47</v>
      </c>
      <c r="H32" s="111">
        <f>+'[10]Grad Hispanic'!H32</f>
        <v>91</v>
      </c>
      <c r="I32" s="111">
        <f>+'[10]Grad Hispanic'!I32</f>
        <v>170</v>
      </c>
      <c r="J32" s="111">
        <f>+'[10]Grad Hispanic'!J32</f>
        <v>190</v>
      </c>
      <c r="K32" s="112">
        <f>+'[10]Grad Hispanic'!K32</f>
        <v>218.5</v>
      </c>
      <c r="L32" s="111">
        <f>+'[10]Grad Hispanic'!L32</f>
        <v>247</v>
      </c>
      <c r="M32" s="111">
        <f>+'[10]Grad Hispanic'!M32</f>
        <v>289</v>
      </c>
      <c r="N32" s="111">
        <f>+'[10]Grad Hispanic'!N32</f>
        <v>324</v>
      </c>
      <c r="O32" s="111">
        <f>+'[10]Grad Hispanic'!O32</f>
        <v>375</v>
      </c>
      <c r="P32" s="111">
        <f>+'[10]Grad Hispanic'!P32</f>
        <v>373</v>
      </c>
      <c r="Q32" s="111">
        <f>+'[10]Grad Hispanic'!Q32</f>
        <v>345</v>
      </c>
      <c r="R32" s="111">
        <f>+'[10]Grad Hispanic'!R32</f>
        <v>385</v>
      </c>
      <c r="S32" s="111">
        <f>+'[10]Grad Hispanic'!S32</f>
        <v>432</v>
      </c>
      <c r="T32" s="111">
        <f>+'[10]Grad Hispanic'!T32</f>
        <v>447</v>
      </c>
      <c r="U32" s="111">
        <f>+'[10]Grad Hispanic'!U32</f>
        <v>501</v>
      </c>
      <c r="V32" s="111">
        <f>+'[10]Grad Hispanic'!V32</f>
        <v>522</v>
      </c>
      <c r="W32" s="111">
        <f>+'[10]Grad Hispanic'!W32</f>
        <v>589</v>
      </c>
      <c r="X32" s="111">
        <f>+'[10]Grad Hispanic'!X32</f>
        <v>589</v>
      </c>
      <c r="Y32" s="111">
        <f>+'[10]Grad Hispanic'!Y32</f>
        <v>698</v>
      </c>
      <c r="Z32" s="111">
        <f>+'[10]Grad Hispanic'!Z32</f>
        <v>728</v>
      </c>
      <c r="AA32" s="113">
        <f>+'[10]Grad Hispanic'!AA32</f>
        <v>820</v>
      </c>
      <c r="AB32" s="113">
        <f>+'[10]Grad Hispanic'!AB32</f>
        <v>794</v>
      </c>
      <c r="AC32" s="113">
        <f>+'[10]Grad Hispanic'!AC32</f>
        <v>861</v>
      </c>
      <c r="AD32" s="113">
        <f>+'[10]Grad Hispanic'!AD32</f>
        <v>913</v>
      </c>
      <c r="AE32" s="113">
        <f>+'[10]Grad Hispanic'!AE32</f>
        <v>926</v>
      </c>
      <c r="AF32" s="113">
        <f>+'[10]Grad Hispanic'!AF32</f>
        <v>1016</v>
      </c>
      <c r="AG32" s="113">
        <f>+'[10]Grad Hispanic'!AG32</f>
        <v>1041</v>
      </c>
      <c r="AH32" s="113">
        <f>+'[10]Grad Hispanic'!AH32</f>
        <v>1187</v>
      </c>
      <c r="AI32" s="113">
        <f>+'[10]Grad Hispanic'!AI32</f>
        <v>1402</v>
      </c>
    </row>
    <row r="33" spans="1:35" ht="12.95" customHeight="1">
      <c r="A33" s="1" t="str">
        <f>+'[10]Grad Hispanic'!A33</f>
        <v>New Mexico</v>
      </c>
      <c r="B33" s="111">
        <f>+'[10]Grad Hispanic'!B33</f>
        <v>1071</v>
      </c>
      <c r="C33" s="111">
        <f>+'[10]Grad Hispanic'!C33</f>
        <v>1268</v>
      </c>
      <c r="D33" s="111">
        <f>+'[10]Grad Hispanic'!D33</f>
        <v>1296</v>
      </c>
      <c r="E33" s="111">
        <f>+'[10]Grad Hispanic'!E33</f>
        <v>1355</v>
      </c>
      <c r="F33" s="111">
        <f>+'[10]Grad Hispanic'!F33</f>
        <v>1250</v>
      </c>
      <c r="G33" s="111">
        <f>+'[10]Grad Hispanic'!G33</f>
        <v>1619</v>
      </c>
      <c r="H33" s="111">
        <f>+'[10]Grad Hispanic'!H33</f>
        <v>1606</v>
      </c>
      <c r="I33" s="111">
        <f>+'[10]Grad Hispanic'!I33</f>
        <v>1769</v>
      </c>
      <c r="J33" s="111">
        <f>+'[10]Grad Hispanic'!J33</f>
        <v>2064</v>
      </c>
      <c r="K33" s="112">
        <f>+'[10]Grad Hispanic'!K33</f>
        <v>2082.5</v>
      </c>
      <c r="L33" s="111">
        <f>+'[10]Grad Hispanic'!L33</f>
        <v>2101</v>
      </c>
      <c r="M33" s="111">
        <f>+'[10]Grad Hispanic'!M33</f>
        <v>2333</v>
      </c>
      <c r="N33" s="111">
        <f>+'[10]Grad Hispanic'!N33</f>
        <v>2358</v>
      </c>
      <c r="O33" s="111">
        <f>+'[10]Grad Hispanic'!O33</f>
        <v>2817</v>
      </c>
      <c r="P33" s="111">
        <f>+'[10]Grad Hispanic'!P33</f>
        <v>2856</v>
      </c>
      <c r="Q33" s="111">
        <f>+'[10]Grad Hispanic'!Q33</f>
        <v>2428</v>
      </c>
      <c r="R33" s="111">
        <f>+'[10]Grad Hispanic'!R33</f>
        <v>2947</v>
      </c>
      <c r="S33" s="111">
        <f>+'[10]Grad Hispanic'!S33</f>
        <v>3172</v>
      </c>
      <c r="T33" s="111">
        <f>+'[10]Grad Hispanic'!T33</f>
        <v>3231</v>
      </c>
      <c r="U33" s="111">
        <f>+'[10]Grad Hispanic'!U33</f>
        <v>3787</v>
      </c>
      <c r="V33" s="111">
        <f>+'[10]Grad Hispanic'!V33</f>
        <v>3897</v>
      </c>
      <c r="W33" s="111">
        <f>+'[10]Grad Hispanic'!W33</f>
        <v>3960</v>
      </c>
      <c r="X33" s="111">
        <f>+'[10]Grad Hispanic'!X33</f>
        <v>3656</v>
      </c>
      <c r="Y33" s="111">
        <f>+'[10]Grad Hispanic'!Y33</f>
        <v>3586</v>
      </c>
      <c r="Z33" s="111">
        <f>+'[10]Grad Hispanic'!Z33</f>
        <v>3567</v>
      </c>
      <c r="AA33" s="113">
        <f>+'[10]Grad Hispanic'!AA33</f>
        <v>3934</v>
      </c>
      <c r="AB33" s="113">
        <f>+'[10]Grad Hispanic'!AB33</f>
        <v>4132</v>
      </c>
      <c r="AC33" s="113">
        <f>+'[10]Grad Hispanic'!AC33</f>
        <v>4215</v>
      </c>
      <c r="AD33" s="113">
        <f>+'[10]Grad Hispanic'!AD33</f>
        <v>4203</v>
      </c>
      <c r="AE33" s="113">
        <f>+'[10]Grad Hispanic'!AE33</f>
        <v>4195</v>
      </c>
      <c r="AF33" s="113">
        <f>+'[10]Grad Hispanic'!AF33</f>
        <v>3873</v>
      </c>
      <c r="AG33" s="113">
        <f>+'[10]Grad Hispanic'!AG33</f>
        <v>3792</v>
      </c>
      <c r="AH33" s="113">
        <f>+'[10]Grad Hispanic'!AH33</f>
        <v>3943</v>
      </c>
      <c r="AI33" s="113">
        <f>+'[10]Grad Hispanic'!AI33</f>
        <v>3971</v>
      </c>
    </row>
    <row r="34" spans="1:35" ht="12.95" customHeight="1">
      <c r="A34" s="1" t="str">
        <f>+'[10]Grad Hispanic'!A34</f>
        <v>Oregon</v>
      </c>
      <c r="B34" s="111">
        <f>+'[10]Grad Hispanic'!B34</f>
        <v>115</v>
      </c>
      <c r="C34" s="111">
        <f>+'[10]Grad Hispanic'!C34</f>
        <v>129</v>
      </c>
      <c r="D34" s="111">
        <f>+'[10]Grad Hispanic'!D34</f>
        <v>153</v>
      </c>
      <c r="E34" s="111">
        <f>+'[10]Grad Hispanic'!E34</f>
        <v>167</v>
      </c>
      <c r="F34" s="111">
        <f>+'[10]Grad Hispanic'!F34</f>
        <v>153</v>
      </c>
      <c r="G34" s="111">
        <f>+'[10]Grad Hispanic'!G34</f>
        <v>177</v>
      </c>
      <c r="H34" s="111">
        <f>+'[10]Grad Hispanic'!H34</f>
        <v>354</v>
      </c>
      <c r="I34" s="111">
        <f>+'[10]Grad Hispanic'!I34</f>
        <v>272</v>
      </c>
      <c r="J34" s="111">
        <f>+'[10]Grad Hispanic'!J34</f>
        <v>365</v>
      </c>
      <c r="K34" s="112">
        <f>+'[10]Grad Hispanic'!K34</f>
        <v>383</v>
      </c>
      <c r="L34" s="111">
        <f>+'[10]Grad Hispanic'!L34</f>
        <v>401</v>
      </c>
      <c r="M34" s="111">
        <f>+'[10]Grad Hispanic'!M34</f>
        <v>460</v>
      </c>
      <c r="N34" s="111">
        <f>+'[10]Grad Hispanic'!N34</f>
        <v>570</v>
      </c>
      <c r="O34" s="111">
        <f>+'[10]Grad Hispanic'!O34</f>
        <v>565</v>
      </c>
      <c r="P34" s="111">
        <f>+'[10]Grad Hispanic'!P34</f>
        <v>478</v>
      </c>
      <c r="Q34" s="111">
        <f>+'[10]Grad Hispanic'!Q34</f>
        <v>449</v>
      </c>
      <c r="R34" s="111">
        <f>+'[10]Grad Hispanic'!R34</f>
        <v>558</v>
      </c>
      <c r="S34" s="111">
        <f>+'[10]Grad Hispanic'!S34</f>
        <v>605</v>
      </c>
      <c r="T34" s="111">
        <f>+'[10]Grad Hispanic'!T34</f>
        <v>704</v>
      </c>
      <c r="U34" s="111">
        <f>+'[10]Grad Hispanic'!U34</f>
        <v>751</v>
      </c>
      <c r="V34" s="111">
        <f>+'[10]Grad Hispanic'!V34</f>
        <v>808</v>
      </c>
      <c r="W34" s="111">
        <f>+'[10]Grad Hispanic'!W34</f>
        <v>798</v>
      </c>
      <c r="X34" s="111">
        <f>+'[10]Grad Hispanic'!X34</f>
        <v>675</v>
      </c>
      <c r="Y34" s="111">
        <f>+'[10]Grad Hispanic'!Y34</f>
        <v>874</v>
      </c>
      <c r="Z34" s="111">
        <f>+'[10]Grad Hispanic'!Z34</f>
        <v>965</v>
      </c>
      <c r="AA34" s="113">
        <f>+'[10]Grad Hispanic'!AA34</f>
        <v>1009</v>
      </c>
      <c r="AB34" s="113">
        <f>+'[10]Grad Hispanic'!AB34</f>
        <v>1189</v>
      </c>
      <c r="AC34" s="113">
        <f>+'[10]Grad Hispanic'!AC34</f>
        <v>1351</v>
      </c>
      <c r="AD34" s="113">
        <f>+'[10]Grad Hispanic'!AD34</f>
        <v>1428</v>
      </c>
      <c r="AE34" s="113">
        <f>+'[10]Grad Hispanic'!AE34</f>
        <v>1618</v>
      </c>
      <c r="AF34" s="113">
        <f>+'[10]Grad Hispanic'!AF34</f>
        <v>1849</v>
      </c>
      <c r="AG34" s="113">
        <f>+'[10]Grad Hispanic'!AG34</f>
        <v>1882</v>
      </c>
      <c r="AH34" s="113">
        <f>+'[10]Grad Hispanic'!AH34</f>
        <v>2053</v>
      </c>
      <c r="AI34" s="113">
        <f>+'[10]Grad Hispanic'!AI34</f>
        <v>2125</v>
      </c>
    </row>
    <row r="35" spans="1:35" ht="12.95" customHeight="1">
      <c r="A35" s="1" t="str">
        <f>+'[10]Grad Hispanic'!A35</f>
        <v>Utah</v>
      </c>
      <c r="B35" s="111">
        <f>+'[10]Grad Hispanic'!B35</f>
        <v>102</v>
      </c>
      <c r="C35" s="111">
        <f>+'[10]Grad Hispanic'!C35</f>
        <v>95</v>
      </c>
      <c r="D35" s="111">
        <f>+'[10]Grad Hispanic'!D35</f>
        <v>130</v>
      </c>
      <c r="E35" s="111">
        <f>+'[10]Grad Hispanic'!E35</f>
        <v>97</v>
      </c>
      <c r="F35" s="111">
        <f>+'[10]Grad Hispanic'!F35</f>
        <v>95</v>
      </c>
      <c r="G35" s="111">
        <f>+'[10]Grad Hispanic'!G35</f>
        <v>99</v>
      </c>
      <c r="H35" s="111">
        <f>+'[10]Grad Hispanic'!H35</f>
        <v>123</v>
      </c>
      <c r="I35" s="111">
        <f>+'[10]Grad Hispanic'!I35</f>
        <v>167</v>
      </c>
      <c r="J35" s="111">
        <f>+'[10]Grad Hispanic'!J35</f>
        <v>154</v>
      </c>
      <c r="K35" s="112">
        <f>+'[10]Grad Hispanic'!K35</f>
        <v>172</v>
      </c>
      <c r="L35" s="111">
        <f>+'[10]Grad Hispanic'!L35</f>
        <v>190</v>
      </c>
      <c r="M35" s="111">
        <f>+'[10]Grad Hispanic'!M35</f>
        <v>229</v>
      </c>
      <c r="N35" s="111">
        <f>+'[10]Grad Hispanic'!N35</f>
        <v>240</v>
      </c>
      <c r="O35" s="111">
        <f>+'[10]Grad Hispanic'!O35</f>
        <v>330</v>
      </c>
      <c r="P35" s="111">
        <f>+'[10]Grad Hispanic'!P35</f>
        <v>236</v>
      </c>
      <c r="Q35" s="111">
        <f>+'[10]Grad Hispanic'!Q35</f>
        <v>304</v>
      </c>
      <c r="R35" s="111">
        <f>+'[10]Grad Hispanic'!R35</f>
        <v>300</v>
      </c>
      <c r="S35" s="111">
        <f>+'[10]Grad Hispanic'!S35</f>
        <v>337</v>
      </c>
      <c r="T35" s="111">
        <f>+'[10]Grad Hispanic'!T35</f>
        <v>313</v>
      </c>
      <c r="U35" s="111">
        <f>+'[10]Grad Hispanic'!U35</f>
        <v>374</v>
      </c>
      <c r="V35" s="111">
        <f>+'[10]Grad Hispanic'!V35</f>
        <v>445</v>
      </c>
      <c r="W35" s="111">
        <f>+'[10]Grad Hispanic'!W35</f>
        <v>480</v>
      </c>
      <c r="X35" s="111">
        <f>+'[10]Grad Hispanic'!X35</f>
        <v>364</v>
      </c>
      <c r="Y35" s="111">
        <f>+'[10]Grad Hispanic'!Y35</f>
        <v>527</v>
      </c>
      <c r="Z35" s="111">
        <f>+'[10]Grad Hispanic'!Z35</f>
        <v>625</v>
      </c>
      <c r="AA35" s="113">
        <f>+'[10]Grad Hispanic'!AA35</f>
        <v>694</v>
      </c>
      <c r="AB35" s="113">
        <f>+'[10]Grad Hispanic'!AB35</f>
        <v>882</v>
      </c>
      <c r="AC35" s="113">
        <f>+'[10]Grad Hispanic'!AC35</f>
        <v>710</v>
      </c>
      <c r="AD35" s="113">
        <f>+'[10]Grad Hispanic'!AD35</f>
        <v>738</v>
      </c>
      <c r="AE35" s="113">
        <f>+'[10]Grad Hispanic'!AE35</f>
        <v>823</v>
      </c>
      <c r="AF35" s="113">
        <f>+'[10]Grad Hispanic'!AF35</f>
        <v>805</v>
      </c>
      <c r="AG35" s="113">
        <f>+'[10]Grad Hispanic'!AG35</f>
        <v>904</v>
      </c>
      <c r="AH35" s="113">
        <f>+'[10]Grad Hispanic'!AH35</f>
        <v>992</v>
      </c>
      <c r="AI35" s="113">
        <f>+'[10]Grad Hispanic'!AI35</f>
        <v>1121</v>
      </c>
    </row>
    <row r="36" spans="1:35" ht="12.95" customHeight="1">
      <c r="A36" s="1" t="str">
        <f>+'[10]Grad Hispanic'!A36</f>
        <v>Washington</v>
      </c>
      <c r="B36" s="111">
        <f>+'[10]Grad Hispanic'!B36</f>
        <v>217</v>
      </c>
      <c r="C36" s="111">
        <f>+'[10]Grad Hispanic'!C36</f>
        <v>223</v>
      </c>
      <c r="D36" s="111">
        <f>+'[10]Grad Hispanic'!D36</f>
        <v>229</v>
      </c>
      <c r="E36" s="111">
        <f>+'[10]Grad Hispanic'!E36</f>
        <v>205</v>
      </c>
      <c r="F36" s="111">
        <f>+'[10]Grad Hispanic'!F36</f>
        <v>202</v>
      </c>
      <c r="G36" s="111">
        <f>+'[10]Grad Hispanic'!G36</f>
        <v>249</v>
      </c>
      <c r="H36" s="111">
        <f>+'[10]Grad Hispanic'!H36</f>
        <v>234</v>
      </c>
      <c r="I36" s="111">
        <f>+'[10]Grad Hispanic'!I36</f>
        <v>335</v>
      </c>
      <c r="J36" s="111">
        <f>+'[10]Grad Hispanic'!J36</f>
        <v>512</v>
      </c>
      <c r="K36" s="112">
        <f>+'[10]Grad Hispanic'!K36</f>
        <v>586.5</v>
      </c>
      <c r="L36" s="111">
        <f>+'[10]Grad Hispanic'!L36</f>
        <v>661</v>
      </c>
      <c r="M36" s="111">
        <f>+'[10]Grad Hispanic'!M36</f>
        <v>740</v>
      </c>
      <c r="N36" s="111">
        <f>+'[10]Grad Hispanic'!N36</f>
        <v>737</v>
      </c>
      <c r="O36" s="111">
        <f>+'[10]Grad Hispanic'!O36</f>
        <v>850</v>
      </c>
      <c r="P36" s="111">
        <f>+'[10]Grad Hispanic'!P36</f>
        <v>816</v>
      </c>
      <c r="Q36" s="111">
        <f>+'[10]Grad Hispanic'!Q36</f>
        <v>805</v>
      </c>
      <c r="R36" s="111">
        <f>+'[10]Grad Hispanic'!R36</f>
        <v>793</v>
      </c>
      <c r="S36" s="111">
        <f>+'[10]Grad Hispanic'!S36</f>
        <v>855</v>
      </c>
      <c r="T36" s="111">
        <f>+'[10]Grad Hispanic'!T36</f>
        <v>900</v>
      </c>
      <c r="U36" s="111">
        <f>+'[10]Grad Hispanic'!U36</f>
        <v>985</v>
      </c>
      <c r="V36" s="111">
        <f>+'[10]Grad Hispanic'!V36</f>
        <v>1011</v>
      </c>
      <c r="W36" s="111">
        <f>+'[10]Grad Hispanic'!W36</f>
        <v>1079</v>
      </c>
      <c r="X36" s="111">
        <f>+'[10]Grad Hispanic'!X36</f>
        <v>992</v>
      </c>
      <c r="Y36" s="111">
        <f>+'[10]Grad Hispanic'!Y36</f>
        <v>1191</v>
      </c>
      <c r="Z36" s="111">
        <f>+'[10]Grad Hispanic'!Z36</f>
        <v>1179</v>
      </c>
      <c r="AA36" s="113">
        <f>+'[10]Grad Hispanic'!AA36</f>
        <v>1396</v>
      </c>
      <c r="AB36" s="113">
        <f>+'[10]Grad Hispanic'!AB36</f>
        <v>1489</v>
      </c>
      <c r="AC36" s="113">
        <f>+'[10]Grad Hispanic'!AC36</f>
        <v>1731</v>
      </c>
      <c r="AD36" s="113">
        <f>+'[10]Grad Hispanic'!AD36</f>
        <v>1871</v>
      </c>
      <c r="AE36" s="113">
        <f>+'[10]Grad Hispanic'!AE36</f>
        <v>1969</v>
      </c>
      <c r="AF36" s="113">
        <f>+'[10]Grad Hispanic'!AF36</f>
        <v>2013</v>
      </c>
      <c r="AG36" s="113">
        <f>+'[10]Grad Hispanic'!AG36</f>
        <v>2179</v>
      </c>
      <c r="AH36" s="113">
        <f>+'[10]Grad Hispanic'!AH36</f>
        <v>2258</v>
      </c>
      <c r="AI36" s="113">
        <f>+'[10]Grad Hispanic'!AI36</f>
        <v>2391</v>
      </c>
    </row>
    <row r="37" spans="1:35" ht="12.95" customHeight="1">
      <c r="A37" s="4" t="str">
        <f>+'[10]Grad Hispanic'!A37</f>
        <v>Wyoming</v>
      </c>
      <c r="B37" s="114">
        <f>+'[10]Grad Hispanic'!B37</f>
        <v>17</v>
      </c>
      <c r="C37" s="114">
        <f>+'[10]Grad Hispanic'!C37</f>
        <v>16</v>
      </c>
      <c r="D37" s="114">
        <f>+'[10]Grad Hispanic'!D37</f>
        <v>14</v>
      </c>
      <c r="E37" s="114">
        <f>+'[10]Grad Hispanic'!E37</f>
        <v>22</v>
      </c>
      <c r="F37" s="114">
        <f>+'[10]Grad Hispanic'!F37</f>
        <v>17</v>
      </c>
      <c r="G37" s="114">
        <f>+'[10]Grad Hispanic'!G37</f>
        <v>18</v>
      </c>
      <c r="H37" s="114">
        <f>+'[10]Grad Hispanic'!H37</f>
        <v>15</v>
      </c>
      <c r="I37" s="114">
        <f>+'[10]Grad Hispanic'!I37</f>
        <v>33</v>
      </c>
      <c r="J37" s="114">
        <f>+'[10]Grad Hispanic'!J37</f>
        <v>40</v>
      </c>
      <c r="K37" s="115">
        <f>+'[10]Grad Hispanic'!K37</f>
        <v>39</v>
      </c>
      <c r="L37" s="114">
        <f>+'[10]Grad Hispanic'!L37</f>
        <v>38</v>
      </c>
      <c r="M37" s="114">
        <f>+'[10]Grad Hispanic'!M37</f>
        <v>41</v>
      </c>
      <c r="N37" s="114">
        <f>+'[10]Grad Hispanic'!N37</f>
        <v>47</v>
      </c>
      <c r="O37" s="114">
        <f>+'[10]Grad Hispanic'!O37</f>
        <v>51</v>
      </c>
      <c r="P37" s="114">
        <f>+'[10]Grad Hispanic'!P37</f>
        <v>52</v>
      </c>
      <c r="Q37" s="114">
        <f>+'[10]Grad Hispanic'!Q37</f>
        <v>42</v>
      </c>
      <c r="R37" s="114">
        <f>+'[10]Grad Hispanic'!R37</f>
        <v>61</v>
      </c>
      <c r="S37" s="114">
        <f>+'[10]Grad Hispanic'!S37</f>
        <v>67</v>
      </c>
      <c r="T37" s="114">
        <f>+'[10]Grad Hispanic'!T37</f>
        <v>70</v>
      </c>
      <c r="U37" s="114">
        <f>+'[10]Grad Hispanic'!U37</f>
        <v>80</v>
      </c>
      <c r="V37" s="114">
        <f>+'[10]Grad Hispanic'!V37</f>
        <v>75</v>
      </c>
      <c r="W37" s="114">
        <f>+'[10]Grad Hispanic'!W37</f>
        <v>85</v>
      </c>
      <c r="X37" s="114">
        <f>+'[10]Grad Hispanic'!X37</f>
        <v>71</v>
      </c>
      <c r="Y37" s="114">
        <f>+'[10]Grad Hispanic'!Y37</f>
        <v>62</v>
      </c>
      <c r="Z37" s="114">
        <f>+'[10]Grad Hispanic'!Z37</f>
        <v>57</v>
      </c>
      <c r="AA37" s="116">
        <f>+'[10]Grad Hispanic'!AA37</f>
        <v>67</v>
      </c>
      <c r="AB37" s="116">
        <f>+'[10]Grad Hispanic'!AB37</f>
        <v>73</v>
      </c>
      <c r="AC37" s="116">
        <f>+'[10]Grad Hispanic'!AC37</f>
        <v>73</v>
      </c>
      <c r="AD37" s="116">
        <f>+'[10]Grad Hispanic'!AD37</f>
        <v>69</v>
      </c>
      <c r="AE37" s="116">
        <f>+'[10]Grad Hispanic'!AE37</f>
        <v>76</v>
      </c>
      <c r="AF37" s="116">
        <f>+'[10]Grad Hispanic'!AF37</f>
        <v>76</v>
      </c>
      <c r="AG37" s="116">
        <f>+'[10]Grad Hispanic'!AG37</f>
        <v>77</v>
      </c>
      <c r="AH37" s="116">
        <f>+'[10]Grad Hispanic'!AH37</f>
        <v>97</v>
      </c>
      <c r="AI37" s="116">
        <f>+'[10]Grad Hispanic'!AI37</f>
        <v>91</v>
      </c>
    </row>
    <row r="38" spans="1:35" ht="12.95" customHeight="1">
      <c r="A38" s="1" t="str">
        <f>+'[10]Grad Hispanic'!A38</f>
        <v>Midwest</v>
      </c>
      <c r="B38" s="109">
        <f>+'[10]Grad Hispanic'!B38</f>
        <v>3283</v>
      </c>
      <c r="C38" s="109">
        <f>+'[10]Grad Hispanic'!C38</f>
        <v>3534</v>
      </c>
      <c r="D38" s="109">
        <f>+'[10]Grad Hispanic'!D38</f>
        <v>4108</v>
      </c>
      <c r="E38" s="109">
        <f>+'[10]Grad Hispanic'!E38</f>
        <v>4429</v>
      </c>
      <c r="F38" s="109">
        <f>+'[10]Grad Hispanic'!F38</f>
        <v>4593</v>
      </c>
      <c r="G38" s="109">
        <f>+'[10]Grad Hispanic'!G38</f>
        <v>5328</v>
      </c>
      <c r="H38" s="109">
        <f>+'[10]Grad Hispanic'!H38</f>
        <v>6078</v>
      </c>
      <c r="I38" s="109">
        <f>+'[10]Grad Hispanic'!I38</f>
        <v>7160</v>
      </c>
      <c r="J38" s="109">
        <f>+'[10]Grad Hispanic'!J38</f>
        <v>8320</v>
      </c>
      <c r="K38" s="109">
        <f>+'[10]Grad Hispanic'!K38</f>
        <v>9073</v>
      </c>
      <c r="L38" s="109">
        <f>+'[10]Grad Hispanic'!L38</f>
        <v>9826</v>
      </c>
      <c r="M38" s="109">
        <f>+'[10]Grad Hispanic'!M38</f>
        <v>10171</v>
      </c>
      <c r="N38" s="109">
        <f>+'[10]Grad Hispanic'!N38</f>
        <v>10722</v>
      </c>
      <c r="O38" s="109">
        <f>+'[10]Grad Hispanic'!O38</f>
        <v>10622</v>
      </c>
      <c r="P38" s="109">
        <f>+'[10]Grad Hispanic'!P38</f>
        <v>10650</v>
      </c>
      <c r="Q38" s="109">
        <f>+'[10]Grad Hispanic'!Q38</f>
        <v>10257</v>
      </c>
      <c r="R38" s="109">
        <f>+'[10]Grad Hispanic'!R38</f>
        <v>11957</v>
      </c>
      <c r="S38" s="109">
        <f>+'[10]Grad Hispanic'!S38</f>
        <v>12404</v>
      </c>
      <c r="T38" s="109">
        <f>+'[10]Grad Hispanic'!T38</f>
        <v>13579</v>
      </c>
      <c r="U38" s="109">
        <f>+'[10]Grad Hispanic'!U38</f>
        <v>14796</v>
      </c>
      <c r="V38" s="109">
        <f>+'[10]Grad Hispanic'!V38</f>
        <v>15844</v>
      </c>
      <c r="W38" s="109">
        <f>+'[10]Grad Hispanic'!W38</f>
        <v>17091</v>
      </c>
      <c r="X38" s="109">
        <f>+'[10]Grad Hispanic'!X38</f>
        <v>14053</v>
      </c>
      <c r="Y38" s="109">
        <f>+'[10]Grad Hispanic'!Y38</f>
        <v>19057</v>
      </c>
      <c r="Z38" s="109">
        <f>+'[10]Grad Hispanic'!Z38</f>
        <v>20163</v>
      </c>
      <c r="AA38" s="109">
        <f>+'[10]Grad Hispanic'!AA38</f>
        <v>22160</v>
      </c>
      <c r="AB38" s="109">
        <f>+'[10]Grad Hispanic'!AB38</f>
        <v>24641</v>
      </c>
      <c r="AC38" s="109">
        <f>+'[10]Grad Hispanic'!AC38</f>
        <v>24603</v>
      </c>
      <c r="AD38" s="109">
        <f>+'[10]Grad Hispanic'!AD38</f>
        <v>24353</v>
      </c>
      <c r="AE38" s="109">
        <f>+'[10]Grad Hispanic'!AE38</f>
        <v>25297</v>
      </c>
      <c r="AF38" s="109">
        <f>+'[10]Grad Hispanic'!AF38</f>
        <v>26243</v>
      </c>
      <c r="AG38" s="109">
        <f>+'[10]Grad Hispanic'!AG38</f>
        <v>28412</v>
      </c>
      <c r="AH38" s="109">
        <f>+'[10]Grad Hispanic'!AH38</f>
        <v>30050</v>
      </c>
      <c r="AI38" s="109">
        <f>+'[10]Grad Hispanic'!AI38</f>
        <v>32226</v>
      </c>
    </row>
    <row r="39" spans="1:35" s="41" customFormat="1" ht="12.95" customHeight="1">
      <c r="A39" s="26" t="str">
        <f>+'[10]Grad Hispanic'!A39</f>
        <v xml:space="preserve">   as a percent of U.S.</v>
      </c>
      <c r="B39" s="122">
        <f>+'[10]Grad Hispanic'!B39</f>
        <v>10.635954255353614</v>
      </c>
      <c r="C39" s="122">
        <f>+'[10]Grad Hispanic'!C39</f>
        <v>10.609108102428626</v>
      </c>
      <c r="D39" s="122">
        <f>+'[10]Grad Hispanic'!D39</f>
        <v>10.638077480836959</v>
      </c>
      <c r="E39" s="122">
        <f>+'[10]Grad Hispanic'!E39</f>
        <v>11.420246506111082</v>
      </c>
      <c r="F39" s="122">
        <f>+'[10]Grad Hispanic'!F39</f>
        <v>12.355077336919972</v>
      </c>
      <c r="G39" s="122">
        <f>+'[10]Grad Hispanic'!G39</f>
        <v>9.9977482548975463</v>
      </c>
      <c r="H39" s="122">
        <f>+'[10]Grad Hispanic'!H39</f>
        <v>12.496145068771973</v>
      </c>
      <c r="I39" s="122">
        <f>+'[10]Grad Hispanic'!I39</f>
        <v>12.409442268362856</v>
      </c>
      <c r="J39" s="122">
        <f>+'[10]Grad Hispanic'!J39</f>
        <v>12.444284902330311</v>
      </c>
      <c r="K39" s="122">
        <f>+'[10]Grad Hispanic'!K39</f>
        <v>12.465223633503465</v>
      </c>
      <c r="L39" s="122">
        <f>+'[10]Grad Hispanic'!L39</f>
        <v>12.483008321158611</v>
      </c>
      <c r="M39" s="122">
        <f>+'[10]Grad Hispanic'!M39</f>
        <v>12.459727309478016</v>
      </c>
      <c r="N39" s="122">
        <f>+'[10]Grad Hispanic'!N39</f>
        <v>12.307021269269178</v>
      </c>
      <c r="O39" s="122">
        <f>+'[10]Grad Hispanic'!O39</f>
        <v>11.689612290490498</v>
      </c>
      <c r="P39" s="122">
        <f>+'[10]Grad Hispanic'!P39</f>
        <v>11.772768977371964</v>
      </c>
      <c r="Q39" s="122">
        <f>+'[10]Grad Hispanic'!Q39</f>
        <v>12.026733892243653</v>
      </c>
      <c r="R39" s="122">
        <f>+'[10]Grad Hispanic'!R39</f>
        <v>11.915296462381663</v>
      </c>
      <c r="S39" s="122">
        <f>+'[10]Grad Hispanic'!S39</f>
        <v>11.833167976799206</v>
      </c>
      <c r="T39" s="122">
        <f>+'[10]Grad Hispanic'!T39</f>
        <v>11.893146485657981</v>
      </c>
      <c r="U39" s="122">
        <f>+'[10]Grad Hispanic'!U39</f>
        <v>12.132841328413283</v>
      </c>
      <c r="V39" s="122">
        <f>+'[10]Grad Hispanic'!V39</f>
        <v>12.5133275942409</v>
      </c>
      <c r="W39" s="122">
        <f>+'[10]Grad Hispanic'!W39</f>
        <v>13.058028039882338</v>
      </c>
      <c r="X39" s="122">
        <f>+'[10]Grad Hispanic'!X39</f>
        <v>12.283876156011258</v>
      </c>
      <c r="Y39" s="122">
        <f>+'[10]Grad Hispanic'!Y39</f>
        <v>13.661617428831555</v>
      </c>
      <c r="Z39" s="122">
        <f>+'[10]Grad Hispanic'!Z39</f>
        <v>13.614265843810347</v>
      </c>
      <c r="AA39" s="122">
        <f>+'[10]Grad Hispanic'!AA39</f>
        <v>13.883319967923017</v>
      </c>
      <c r="AB39" s="122">
        <f>+'[10]Grad Hispanic'!AB39</f>
        <v>14.230191730191729</v>
      </c>
      <c r="AC39" s="122">
        <f>+'[10]Grad Hispanic'!AC39</f>
        <v>13.994562126003959</v>
      </c>
      <c r="AD39" s="122">
        <f>+'[10]Grad Hispanic'!AD39</f>
        <v>13.11112666426191</v>
      </c>
      <c r="AE39" s="122">
        <f>+'[10]Grad Hispanic'!AE39</f>
        <v>13.090026597120888</v>
      </c>
      <c r="AF39" s="122">
        <f>+'[10]Grad Hispanic'!AF39</f>
        <v>13.020461220925617</v>
      </c>
      <c r="AG39" s="122">
        <f>+'[10]Grad Hispanic'!AG39</f>
        <v>13.323017045321329</v>
      </c>
      <c r="AH39" s="122">
        <f>+'[10]Grad Hispanic'!AH39</f>
        <v>13.154611555921324</v>
      </c>
      <c r="AI39" s="122">
        <f>+'[10]Grad Hispanic'!AI39</f>
        <v>13.129835683524757</v>
      </c>
    </row>
    <row r="40" spans="1:35" ht="12.95" customHeight="1">
      <c r="A40" s="1" t="str">
        <f>+'[10]Grad Hispanic'!A40</f>
        <v>Illinois</v>
      </c>
      <c r="B40" s="111">
        <f>+'[10]Grad Hispanic'!B40</f>
        <v>981</v>
      </c>
      <c r="C40" s="111">
        <f>+'[10]Grad Hispanic'!C40</f>
        <v>1083</v>
      </c>
      <c r="D40" s="111">
        <f>+'[10]Grad Hispanic'!D40</f>
        <v>1265</v>
      </c>
      <c r="E40" s="111">
        <f>+'[10]Grad Hispanic'!E40</f>
        <v>1354</v>
      </c>
      <c r="F40" s="111">
        <f>+'[10]Grad Hispanic'!F40</f>
        <v>1377</v>
      </c>
      <c r="G40" s="111">
        <f>+'[10]Grad Hispanic'!G40</f>
        <v>1746</v>
      </c>
      <c r="H40" s="111">
        <f>+'[10]Grad Hispanic'!H40</f>
        <v>1951</v>
      </c>
      <c r="I40" s="111">
        <f>+'[10]Grad Hispanic'!I40</f>
        <v>2336</v>
      </c>
      <c r="J40" s="111">
        <f>+'[10]Grad Hispanic'!J40</f>
        <v>2701</v>
      </c>
      <c r="K40" s="112">
        <f>+'[10]Grad Hispanic'!K40</f>
        <v>3009</v>
      </c>
      <c r="L40" s="111">
        <f>+'[10]Grad Hispanic'!L40</f>
        <v>3317</v>
      </c>
      <c r="M40" s="111">
        <f>+'[10]Grad Hispanic'!M40</f>
        <v>3601</v>
      </c>
      <c r="N40" s="111">
        <f>+'[10]Grad Hispanic'!N40</f>
        <v>3957</v>
      </c>
      <c r="O40" s="111">
        <f>+'[10]Grad Hispanic'!O40</f>
        <v>3881</v>
      </c>
      <c r="P40" s="111">
        <f>+'[10]Grad Hispanic'!P40</f>
        <v>3885</v>
      </c>
      <c r="Q40" s="111">
        <f>+'[10]Grad Hispanic'!Q40</f>
        <v>3655</v>
      </c>
      <c r="R40" s="111">
        <f>+'[10]Grad Hispanic'!R40</f>
        <v>4513</v>
      </c>
      <c r="S40" s="111">
        <f>+'[10]Grad Hispanic'!S40</f>
        <v>4647</v>
      </c>
      <c r="T40" s="111">
        <f>+'[10]Grad Hispanic'!T40</f>
        <v>4896</v>
      </c>
      <c r="U40" s="111">
        <f>+'[10]Grad Hispanic'!U40</f>
        <v>5185</v>
      </c>
      <c r="V40" s="111">
        <f>+'[10]Grad Hispanic'!V40</f>
        <v>5600</v>
      </c>
      <c r="W40" s="111">
        <f>+'[10]Grad Hispanic'!W40</f>
        <v>6296</v>
      </c>
      <c r="X40" s="111">
        <f>+'[10]Grad Hispanic'!X40</f>
        <v>5321</v>
      </c>
      <c r="Y40" s="111">
        <f>+'[10]Grad Hispanic'!Y40</f>
        <v>6735</v>
      </c>
      <c r="Z40" s="111">
        <f>+'[10]Grad Hispanic'!Z40</f>
        <v>7129</v>
      </c>
      <c r="AA40" s="113">
        <f>+'[10]Grad Hispanic'!AA40</f>
        <v>7897</v>
      </c>
      <c r="AB40" s="113">
        <f>+'[10]Grad Hispanic'!AB40</f>
        <v>8500</v>
      </c>
      <c r="AC40" s="113">
        <f>+'[10]Grad Hispanic'!AC40</f>
        <v>8790</v>
      </c>
      <c r="AD40" s="113">
        <f>+'[10]Grad Hispanic'!AD40</f>
        <v>8952</v>
      </c>
      <c r="AE40" s="113">
        <f>+'[10]Grad Hispanic'!AE40</f>
        <v>8947</v>
      </c>
      <c r="AF40" s="113">
        <f>+'[10]Grad Hispanic'!AF40</f>
        <v>9389</v>
      </c>
      <c r="AG40" s="113">
        <f>+'[10]Grad Hispanic'!AG40</f>
        <v>10169</v>
      </c>
      <c r="AH40" s="113">
        <f>+'[10]Grad Hispanic'!AH40</f>
        <v>10735</v>
      </c>
      <c r="AI40" s="113">
        <f>+'[10]Grad Hispanic'!AI40</f>
        <v>11618</v>
      </c>
    </row>
    <row r="41" spans="1:35" ht="12.95" customHeight="1">
      <c r="A41" s="1" t="str">
        <f>+'[10]Grad Hispanic'!A41</f>
        <v>Indiana</v>
      </c>
      <c r="B41" s="111">
        <f>+'[10]Grad Hispanic'!B41</f>
        <v>255</v>
      </c>
      <c r="C41" s="111">
        <f>+'[10]Grad Hispanic'!C41</f>
        <v>285</v>
      </c>
      <c r="D41" s="111">
        <f>+'[10]Grad Hispanic'!D41</f>
        <v>326</v>
      </c>
      <c r="E41" s="111">
        <f>+'[10]Grad Hispanic'!E41</f>
        <v>369</v>
      </c>
      <c r="F41" s="111">
        <f>+'[10]Grad Hispanic'!F41</f>
        <v>378</v>
      </c>
      <c r="G41" s="111">
        <f>+'[10]Grad Hispanic'!G41</f>
        <v>411</v>
      </c>
      <c r="H41" s="111">
        <f>+'[10]Grad Hispanic'!H41</f>
        <v>418</v>
      </c>
      <c r="I41" s="111">
        <f>+'[10]Grad Hispanic'!I41</f>
        <v>520</v>
      </c>
      <c r="J41" s="111">
        <f>+'[10]Grad Hispanic'!J41</f>
        <v>579</v>
      </c>
      <c r="K41" s="112">
        <f>+'[10]Grad Hispanic'!K41</f>
        <v>623</v>
      </c>
      <c r="L41" s="111">
        <f>+'[10]Grad Hispanic'!L41</f>
        <v>667</v>
      </c>
      <c r="M41" s="111">
        <f>+'[10]Grad Hispanic'!M41</f>
        <v>754</v>
      </c>
      <c r="N41" s="111">
        <f>+'[10]Grad Hispanic'!N41</f>
        <v>783</v>
      </c>
      <c r="O41" s="111">
        <f>+'[10]Grad Hispanic'!O41</f>
        <v>753</v>
      </c>
      <c r="P41" s="111">
        <f>+'[10]Grad Hispanic'!P41</f>
        <v>751</v>
      </c>
      <c r="Q41" s="111">
        <f>+'[10]Grad Hispanic'!Q41</f>
        <v>702</v>
      </c>
      <c r="R41" s="111">
        <f>+'[10]Grad Hispanic'!R41</f>
        <v>835</v>
      </c>
      <c r="S41" s="111">
        <f>+'[10]Grad Hispanic'!S41</f>
        <v>874</v>
      </c>
      <c r="T41" s="111">
        <f>+'[10]Grad Hispanic'!T41</f>
        <v>990</v>
      </c>
      <c r="U41" s="111">
        <f>+'[10]Grad Hispanic'!U41</f>
        <v>1082</v>
      </c>
      <c r="V41" s="111">
        <f>+'[10]Grad Hispanic'!V41</f>
        <v>1150</v>
      </c>
      <c r="W41" s="111">
        <f>+'[10]Grad Hispanic'!W41</f>
        <v>1137</v>
      </c>
      <c r="X41" s="111">
        <f>+'[10]Grad Hispanic'!X41</f>
        <v>1012</v>
      </c>
      <c r="Y41" s="111">
        <f>+'[10]Grad Hispanic'!Y41</f>
        <v>1305</v>
      </c>
      <c r="Z41" s="111">
        <f>+'[10]Grad Hispanic'!Z41</f>
        <v>1343</v>
      </c>
      <c r="AA41" s="113">
        <f>+'[10]Grad Hispanic'!AA41</f>
        <v>1411</v>
      </c>
      <c r="AB41" s="113">
        <f>+'[10]Grad Hispanic'!AB41</f>
        <v>1653</v>
      </c>
      <c r="AC41" s="113">
        <f>+'[10]Grad Hispanic'!AC41</f>
        <v>1758</v>
      </c>
      <c r="AD41" s="113">
        <f>+'[10]Grad Hispanic'!AD41</f>
        <v>1801</v>
      </c>
      <c r="AE41" s="113">
        <f>+'[10]Grad Hispanic'!AE41</f>
        <v>1930</v>
      </c>
      <c r="AF41" s="113">
        <f>+'[10]Grad Hispanic'!AF41</f>
        <v>2017</v>
      </c>
      <c r="AG41" s="113">
        <f>+'[10]Grad Hispanic'!AG41</f>
        <v>2261</v>
      </c>
      <c r="AH41" s="113">
        <f>+'[10]Grad Hispanic'!AH41</f>
        <v>2521</v>
      </c>
      <c r="AI41" s="113">
        <f>+'[10]Grad Hispanic'!AI41</f>
        <v>2720</v>
      </c>
    </row>
    <row r="42" spans="1:35" ht="12.95" customHeight="1">
      <c r="A42" s="1" t="str">
        <f>+'[10]Grad Hispanic'!A42</f>
        <v>Iowa</v>
      </c>
      <c r="B42" s="111">
        <f>+'[10]Grad Hispanic'!B42</f>
        <v>88</v>
      </c>
      <c r="C42" s="111">
        <f>+'[10]Grad Hispanic'!C42</f>
        <v>104</v>
      </c>
      <c r="D42" s="111">
        <f>+'[10]Grad Hispanic'!D42</f>
        <v>136</v>
      </c>
      <c r="E42" s="111">
        <f>+'[10]Grad Hispanic'!E42</f>
        <v>179</v>
      </c>
      <c r="F42" s="111">
        <f>+'[10]Grad Hispanic'!F42</f>
        <v>188</v>
      </c>
      <c r="G42" s="111">
        <f>+'[10]Grad Hispanic'!G42</f>
        <v>212</v>
      </c>
      <c r="H42" s="111">
        <f>+'[10]Grad Hispanic'!H42</f>
        <v>295</v>
      </c>
      <c r="I42" s="111">
        <f>+'[10]Grad Hispanic'!I42</f>
        <v>341</v>
      </c>
      <c r="J42" s="111">
        <f>+'[10]Grad Hispanic'!J42</f>
        <v>396</v>
      </c>
      <c r="K42" s="112">
        <f>+'[10]Grad Hispanic'!K42</f>
        <v>452</v>
      </c>
      <c r="L42" s="111">
        <f>+'[10]Grad Hispanic'!L42</f>
        <v>508</v>
      </c>
      <c r="M42" s="111">
        <f>+'[10]Grad Hispanic'!M42</f>
        <v>406</v>
      </c>
      <c r="N42" s="111">
        <f>+'[10]Grad Hispanic'!N42</f>
        <v>439</v>
      </c>
      <c r="O42" s="111">
        <f>+'[10]Grad Hispanic'!O42</f>
        <v>433</v>
      </c>
      <c r="P42" s="111">
        <f>+'[10]Grad Hispanic'!P42</f>
        <v>399</v>
      </c>
      <c r="Q42" s="111">
        <f>+'[10]Grad Hispanic'!Q42</f>
        <v>384</v>
      </c>
      <c r="R42" s="111">
        <f>+'[10]Grad Hispanic'!R42</f>
        <v>430</v>
      </c>
      <c r="S42" s="111">
        <f>+'[10]Grad Hispanic'!S42</f>
        <v>457</v>
      </c>
      <c r="T42" s="111">
        <f>+'[10]Grad Hispanic'!T42</f>
        <v>526</v>
      </c>
      <c r="U42" s="111">
        <f>+'[10]Grad Hispanic'!U42</f>
        <v>460</v>
      </c>
      <c r="V42" s="111">
        <f>+'[10]Grad Hispanic'!V42</f>
        <v>496</v>
      </c>
      <c r="W42" s="111">
        <f>+'[10]Grad Hispanic'!W42</f>
        <v>514</v>
      </c>
      <c r="X42" s="111">
        <f>+'[10]Grad Hispanic'!X42</f>
        <v>326</v>
      </c>
      <c r="Y42" s="111">
        <f>+'[10]Grad Hispanic'!Y42</f>
        <v>582</v>
      </c>
      <c r="Z42" s="111">
        <f>+'[10]Grad Hispanic'!Z42</f>
        <v>720</v>
      </c>
      <c r="AA42" s="113">
        <f>+'[10]Grad Hispanic'!AA42</f>
        <v>864</v>
      </c>
      <c r="AB42" s="113">
        <f>+'[10]Grad Hispanic'!AB42</f>
        <v>1057</v>
      </c>
      <c r="AC42" s="113">
        <f>+'[10]Grad Hispanic'!AC42</f>
        <v>1551</v>
      </c>
      <c r="AD42" s="113">
        <f>+'[10]Grad Hispanic'!AD42</f>
        <v>1940</v>
      </c>
      <c r="AE42" s="113">
        <f>+'[10]Grad Hispanic'!AE42</f>
        <v>2178</v>
      </c>
      <c r="AF42" s="113">
        <f>+'[10]Grad Hispanic'!AF42</f>
        <v>1740</v>
      </c>
      <c r="AG42" s="113">
        <f>+'[10]Grad Hispanic'!AG42</f>
        <v>1826</v>
      </c>
      <c r="AH42" s="113">
        <f>+'[10]Grad Hispanic'!AH42</f>
        <v>1850</v>
      </c>
      <c r="AI42" s="113">
        <f>+'[10]Grad Hispanic'!AI42</f>
        <v>1940</v>
      </c>
    </row>
    <row r="43" spans="1:35" ht="12.95" customHeight="1">
      <c r="A43" s="1" t="str">
        <f>+'[10]Grad Hispanic'!A43</f>
        <v>Kansas</v>
      </c>
      <c r="B43" s="111">
        <f>+'[10]Grad Hispanic'!B43</f>
        <v>183</v>
      </c>
      <c r="C43" s="111">
        <f>+'[10]Grad Hispanic'!C43</f>
        <v>199</v>
      </c>
      <c r="D43" s="111">
        <f>+'[10]Grad Hispanic'!D43</f>
        <v>182</v>
      </c>
      <c r="E43" s="111">
        <f>+'[10]Grad Hispanic'!E43</f>
        <v>268</v>
      </c>
      <c r="F43" s="111">
        <f>+'[10]Grad Hispanic'!F43</f>
        <v>214</v>
      </c>
      <c r="G43" s="111">
        <f>+'[10]Grad Hispanic'!G43</f>
        <v>206</v>
      </c>
      <c r="H43" s="111">
        <f>+'[10]Grad Hispanic'!H43</f>
        <v>358</v>
      </c>
      <c r="I43" s="111">
        <f>+'[10]Grad Hispanic'!I43</f>
        <v>428</v>
      </c>
      <c r="J43" s="111">
        <f>+'[10]Grad Hispanic'!J43</f>
        <v>539</v>
      </c>
      <c r="K43" s="112">
        <f>+'[10]Grad Hispanic'!K43</f>
        <v>594.5</v>
      </c>
      <c r="L43" s="111">
        <f>+'[10]Grad Hispanic'!L43</f>
        <v>650</v>
      </c>
      <c r="M43" s="111">
        <f>+'[10]Grad Hispanic'!M43</f>
        <v>445</v>
      </c>
      <c r="N43" s="111">
        <f>+'[10]Grad Hispanic'!N43</f>
        <v>493</v>
      </c>
      <c r="O43" s="111">
        <f>+'[10]Grad Hispanic'!O43</f>
        <v>483</v>
      </c>
      <c r="P43" s="111">
        <f>+'[10]Grad Hispanic'!P43</f>
        <v>481</v>
      </c>
      <c r="Q43" s="111">
        <f>+'[10]Grad Hispanic'!Q43</f>
        <v>440</v>
      </c>
      <c r="R43" s="111">
        <f>+'[10]Grad Hispanic'!R43</f>
        <v>500</v>
      </c>
      <c r="S43" s="111">
        <f>+'[10]Grad Hispanic'!S43</f>
        <v>500</v>
      </c>
      <c r="T43" s="111">
        <f>+'[10]Grad Hispanic'!T43</f>
        <v>510</v>
      </c>
      <c r="U43" s="111">
        <f>+'[10]Grad Hispanic'!U43</f>
        <v>542</v>
      </c>
      <c r="V43" s="111">
        <f>+'[10]Grad Hispanic'!V43</f>
        <v>539</v>
      </c>
      <c r="W43" s="111">
        <f>+'[10]Grad Hispanic'!W43</f>
        <v>622</v>
      </c>
      <c r="X43" s="111">
        <f>+'[10]Grad Hispanic'!X43</f>
        <v>545</v>
      </c>
      <c r="Y43" s="111">
        <f>+'[10]Grad Hispanic'!Y43</f>
        <v>717</v>
      </c>
      <c r="Z43" s="111">
        <f>+'[10]Grad Hispanic'!Z43</f>
        <v>730</v>
      </c>
      <c r="AA43" s="113">
        <f>+'[10]Grad Hispanic'!AA43</f>
        <v>783</v>
      </c>
      <c r="AB43" s="113">
        <f>+'[10]Grad Hispanic'!AB43</f>
        <v>941</v>
      </c>
      <c r="AC43" s="113">
        <f>+'[10]Grad Hispanic'!AC43</f>
        <v>926</v>
      </c>
      <c r="AD43" s="113">
        <f>+'[10]Grad Hispanic'!AD43</f>
        <v>973</v>
      </c>
      <c r="AE43" s="113">
        <f>+'[10]Grad Hispanic'!AE43</f>
        <v>1004</v>
      </c>
      <c r="AF43" s="113">
        <f>+'[10]Grad Hispanic'!AF43</f>
        <v>1077</v>
      </c>
      <c r="AG43" s="113">
        <f>+'[10]Grad Hispanic'!AG43</f>
        <v>1103</v>
      </c>
      <c r="AH43" s="113">
        <f>+'[10]Grad Hispanic'!AH43</f>
        <v>1128</v>
      </c>
      <c r="AI43" s="113">
        <f>+'[10]Grad Hispanic'!AI43</f>
        <v>1164</v>
      </c>
    </row>
    <row r="44" spans="1:35" ht="12.95" customHeight="1">
      <c r="A44" s="1" t="str">
        <f>+'[10]Grad Hispanic'!A44</f>
        <v>Michigan</v>
      </c>
      <c r="B44" s="111">
        <f>+'[10]Grad Hispanic'!B44</f>
        <v>769</v>
      </c>
      <c r="C44" s="111">
        <f>+'[10]Grad Hispanic'!C44</f>
        <v>658</v>
      </c>
      <c r="D44" s="111">
        <f>+'[10]Grad Hispanic'!D44</f>
        <v>695</v>
      </c>
      <c r="E44" s="111">
        <f>+'[10]Grad Hispanic'!E44</f>
        <v>721</v>
      </c>
      <c r="F44" s="111">
        <f>+'[10]Grad Hispanic'!F44</f>
        <v>798</v>
      </c>
      <c r="G44" s="111">
        <f>+'[10]Grad Hispanic'!G44</f>
        <v>856</v>
      </c>
      <c r="H44" s="111">
        <f>+'[10]Grad Hispanic'!H44</f>
        <v>890</v>
      </c>
      <c r="I44" s="111">
        <f>+'[10]Grad Hispanic'!I44</f>
        <v>1049</v>
      </c>
      <c r="J44" s="111">
        <f>+'[10]Grad Hispanic'!J44</f>
        <v>1284</v>
      </c>
      <c r="K44" s="112">
        <f>+'[10]Grad Hispanic'!K44</f>
        <v>1415.5</v>
      </c>
      <c r="L44" s="111">
        <f>+'[10]Grad Hispanic'!L44</f>
        <v>1547</v>
      </c>
      <c r="M44" s="111">
        <f>+'[10]Grad Hispanic'!M44</f>
        <v>1605</v>
      </c>
      <c r="N44" s="111">
        <f>+'[10]Grad Hispanic'!N44</f>
        <v>1616</v>
      </c>
      <c r="O44" s="111">
        <f>+'[10]Grad Hispanic'!O44</f>
        <v>1622</v>
      </c>
      <c r="P44" s="111">
        <f>+'[10]Grad Hispanic'!P44</f>
        <v>1679</v>
      </c>
      <c r="Q44" s="111">
        <f>+'[10]Grad Hispanic'!Q44</f>
        <v>1623</v>
      </c>
      <c r="R44" s="111">
        <f>+'[10]Grad Hispanic'!R44</f>
        <v>1850</v>
      </c>
      <c r="S44" s="111">
        <f>+'[10]Grad Hispanic'!S44</f>
        <v>1901</v>
      </c>
      <c r="T44" s="111">
        <f>+'[10]Grad Hispanic'!T44</f>
        <v>2157</v>
      </c>
      <c r="U44" s="111">
        <f>+'[10]Grad Hispanic'!U44</f>
        <v>2246</v>
      </c>
      <c r="V44" s="111">
        <f>+'[10]Grad Hispanic'!V44</f>
        <v>2259</v>
      </c>
      <c r="W44" s="111">
        <f>+'[10]Grad Hispanic'!W44</f>
        <v>2322</v>
      </c>
      <c r="X44" s="111">
        <f>+'[10]Grad Hispanic'!X44</f>
        <v>1823</v>
      </c>
      <c r="Y44" s="111">
        <f>+'[10]Grad Hispanic'!Y44</f>
        <v>2371</v>
      </c>
      <c r="Z44" s="111">
        <f>+'[10]Grad Hispanic'!Z44</f>
        <v>2334</v>
      </c>
      <c r="AA44" s="113">
        <f>+'[10]Grad Hispanic'!AA44</f>
        <v>2417</v>
      </c>
      <c r="AB44" s="113">
        <f>+'[10]Grad Hispanic'!AB44</f>
        <v>2651</v>
      </c>
      <c r="AC44" s="113">
        <f>+'[10]Grad Hispanic'!AC44</f>
        <v>2790</v>
      </c>
      <c r="AD44" s="113">
        <f>+'[10]Grad Hispanic'!AD44</f>
        <v>2828</v>
      </c>
      <c r="AE44" s="113">
        <f>+'[10]Grad Hispanic'!AE44</f>
        <v>2926</v>
      </c>
      <c r="AF44" s="113">
        <f>+'[10]Grad Hispanic'!AF44</f>
        <v>2957</v>
      </c>
      <c r="AG44" s="113">
        <f>+'[10]Grad Hispanic'!AG44</f>
        <v>3054</v>
      </c>
      <c r="AH44" s="113">
        <f>+'[10]Grad Hispanic'!AH44</f>
        <v>3185</v>
      </c>
      <c r="AI44" s="113">
        <f>+'[10]Grad Hispanic'!AI44</f>
        <v>3524</v>
      </c>
    </row>
    <row r="45" spans="1:35" ht="12.95" customHeight="1">
      <c r="A45" s="1" t="str">
        <f>+'[10]Grad Hispanic'!A45</f>
        <v>Minnesota</v>
      </c>
      <c r="B45" s="111">
        <f>+'[10]Grad Hispanic'!B45</f>
        <v>140</v>
      </c>
      <c r="C45" s="111">
        <f>+'[10]Grad Hispanic'!C45</f>
        <v>178</v>
      </c>
      <c r="D45" s="111">
        <f>+'[10]Grad Hispanic'!D45</f>
        <v>182</v>
      </c>
      <c r="E45" s="111">
        <f>+'[10]Grad Hispanic'!E45</f>
        <v>181</v>
      </c>
      <c r="F45" s="111">
        <f>+'[10]Grad Hispanic'!F45</f>
        <v>191</v>
      </c>
      <c r="G45" s="111">
        <f>+'[10]Grad Hispanic'!G45</f>
        <v>197</v>
      </c>
      <c r="H45" s="111">
        <f>+'[10]Grad Hispanic'!H45</f>
        <v>234</v>
      </c>
      <c r="I45" s="111">
        <f>+'[10]Grad Hispanic'!I45</f>
        <v>288</v>
      </c>
      <c r="J45" s="111">
        <f>+'[10]Grad Hispanic'!J45</f>
        <v>357</v>
      </c>
      <c r="K45" s="112">
        <f>+'[10]Grad Hispanic'!K45</f>
        <v>382</v>
      </c>
      <c r="L45" s="111">
        <f>+'[10]Grad Hispanic'!L45</f>
        <v>407</v>
      </c>
      <c r="M45" s="111">
        <f>+'[10]Grad Hispanic'!M45</f>
        <v>392</v>
      </c>
      <c r="N45" s="111">
        <f>+'[10]Grad Hispanic'!N45</f>
        <v>425</v>
      </c>
      <c r="O45" s="111">
        <f>+'[10]Grad Hispanic'!O45</f>
        <v>460</v>
      </c>
      <c r="P45" s="111">
        <f>+'[10]Grad Hispanic'!P45</f>
        <v>477</v>
      </c>
      <c r="Q45" s="111">
        <f>+'[10]Grad Hispanic'!Q45</f>
        <v>513</v>
      </c>
      <c r="R45" s="111">
        <f>+'[10]Grad Hispanic'!R45</f>
        <v>497</v>
      </c>
      <c r="S45" s="111">
        <f>+'[10]Grad Hispanic'!S45</f>
        <v>617</v>
      </c>
      <c r="T45" s="111">
        <f>+'[10]Grad Hispanic'!T45</f>
        <v>812</v>
      </c>
      <c r="U45" s="111">
        <f>+'[10]Grad Hispanic'!U45</f>
        <v>1026</v>
      </c>
      <c r="V45" s="111">
        <f>+'[10]Grad Hispanic'!V45</f>
        <v>1432</v>
      </c>
      <c r="W45" s="111">
        <f>+'[10]Grad Hispanic'!W45</f>
        <v>1704</v>
      </c>
      <c r="X45" s="111">
        <f>+'[10]Grad Hispanic'!X45</f>
        <v>1157</v>
      </c>
      <c r="Y45" s="111">
        <f>+'[10]Grad Hispanic'!Y45</f>
        <v>2500</v>
      </c>
      <c r="Z45" s="111">
        <f>+'[10]Grad Hispanic'!Z45</f>
        <v>2724</v>
      </c>
      <c r="AA45" s="113">
        <f>+'[10]Grad Hispanic'!AA45</f>
        <v>3137</v>
      </c>
      <c r="AB45" s="113">
        <f>+'[10]Grad Hispanic'!AB45</f>
        <v>3794</v>
      </c>
      <c r="AC45" s="113">
        <f>+'[10]Grad Hispanic'!AC45</f>
        <v>2232</v>
      </c>
      <c r="AD45" s="113">
        <f>+'[10]Grad Hispanic'!AD45</f>
        <v>970</v>
      </c>
      <c r="AE45" s="113">
        <f>+'[10]Grad Hispanic'!AE45</f>
        <v>989</v>
      </c>
      <c r="AF45" s="113">
        <f>+'[10]Grad Hispanic'!AF45</f>
        <v>1067</v>
      </c>
      <c r="AG45" s="113">
        <f>+'[10]Grad Hispanic'!AG45</f>
        <v>1175</v>
      </c>
      <c r="AH45" s="113">
        <f>+'[10]Grad Hispanic'!AH45</f>
        <v>1249</v>
      </c>
      <c r="AI45" s="113">
        <f>+'[10]Grad Hispanic'!AI45</f>
        <v>1409</v>
      </c>
    </row>
    <row r="46" spans="1:35" ht="12.95" customHeight="1">
      <c r="A46" s="1" t="str">
        <f>+'[10]Grad Hispanic'!A46</f>
        <v>Missouri</v>
      </c>
      <c r="B46" s="111">
        <f>+'[10]Grad Hispanic'!B46</f>
        <v>181</v>
      </c>
      <c r="C46" s="111">
        <f>+'[10]Grad Hispanic'!C46</f>
        <v>220</v>
      </c>
      <c r="D46" s="111">
        <f>+'[10]Grad Hispanic'!D46</f>
        <v>285</v>
      </c>
      <c r="E46" s="111">
        <f>+'[10]Grad Hispanic'!E46</f>
        <v>298</v>
      </c>
      <c r="F46" s="111">
        <f>+'[10]Grad Hispanic'!F46</f>
        <v>335</v>
      </c>
      <c r="G46" s="111">
        <f>+'[10]Grad Hispanic'!G46</f>
        <v>430</v>
      </c>
      <c r="H46" s="111">
        <f>+'[10]Grad Hispanic'!H46</f>
        <v>551</v>
      </c>
      <c r="I46" s="111">
        <f>+'[10]Grad Hispanic'!I46</f>
        <v>646</v>
      </c>
      <c r="J46" s="111">
        <f>+'[10]Grad Hispanic'!J46</f>
        <v>742</v>
      </c>
      <c r="K46" s="112">
        <f>+'[10]Grad Hispanic'!K46</f>
        <v>764.5</v>
      </c>
      <c r="L46" s="111">
        <f>+'[10]Grad Hispanic'!L46</f>
        <v>787</v>
      </c>
      <c r="M46" s="111">
        <f>+'[10]Grad Hispanic'!M46</f>
        <v>945</v>
      </c>
      <c r="N46" s="111">
        <f>+'[10]Grad Hispanic'!N46</f>
        <v>946</v>
      </c>
      <c r="O46" s="111">
        <f>+'[10]Grad Hispanic'!O46</f>
        <v>973</v>
      </c>
      <c r="P46" s="111">
        <f>+'[10]Grad Hispanic'!P46</f>
        <v>994</v>
      </c>
      <c r="Q46" s="111">
        <f>+'[10]Grad Hispanic'!Q46</f>
        <v>1065</v>
      </c>
      <c r="R46" s="111">
        <f>+'[10]Grad Hispanic'!R46</f>
        <v>1220</v>
      </c>
      <c r="S46" s="111">
        <f>+'[10]Grad Hispanic'!S46</f>
        <v>1332</v>
      </c>
      <c r="T46" s="111">
        <f>+'[10]Grad Hispanic'!T46</f>
        <v>1461</v>
      </c>
      <c r="U46" s="111">
        <f>+'[10]Grad Hispanic'!U46</f>
        <v>1739</v>
      </c>
      <c r="V46" s="111">
        <f>+'[10]Grad Hispanic'!V46</f>
        <v>1862</v>
      </c>
      <c r="W46" s="111">
        <f>+'[10]Grad Hispanic'!W46</f>
        <v>1949</v>
      </c>
      <c r="X46" s="111">
        <f>+'[10]Grad Hispanic'!X46</f>
        <v>1751</v>
      </c>
      <c r="Y46" s="111">
        <f>+'[10]Grad Hispanic'!Y46</f>
        <v>2067</v>
      </c>
      <c r="Z46" s="111">
        <f>+'[10]Grad Hispanic'!Z46</f>
        <v>2180</v>
      </c>
      <c r="AA46" s="113">
        <f>+'[10]Grad Hispanic'!AA46</f>
        <v>2307</v>
      </c>
      <c r="AB46" s="113">
        <f>+'[10]Grad Hispanic'!AB46</f>
        <v>2171</v>
      </c>
      <c r="AC46" s="113">
        <f>+'[10]Grad Hispanic'!AC46</f>
        <v>2395</v>
      </c>
      <c r="AD46" s="113">
        <f>+'[10]Grad Hispanic'!AD46</f>
        <v>2577</v>
      </c>
      <c r="AE46" s="113">
        <f>+'[10]Grad Hispanic'!AE46</f>
        <v>2633</v>
      </c>
      <c r="AF46" s="113">
        <f>+'[10]Grad Hispanic'!AF46</f>
        <v>2865</v>
      </c>
      <c r="AG46" s="113">
        <f>+'[10]Grad Hispanic'!AG46</f>
        <v>2908</v>
      </c>
      <c r="AH46" s="113">
        <f>+'[10]Grad Hispanic'!AH46</f>
        <v>3098</v>
      </c>
      <c r="AI46" s="113">
        <f>+'[10]Grad Hispanic'!AI46</f>
        <v>3203</v>
      </c>
    </row>
    <row r="47" spans="1:35" ht="12.95" customHeight="1">
      <c r="A47" s="1" t="str">
        <f>+'[10]Grad Hispanic'!A47</f>
        <v>Nebraska</v>
      </c>
      <c r="B47" s="111">
        <f>+'[10]Grad Hispanic'!B47</f>
        <v>76</v>
      </c>
      <c r="C47" s="111">
        <f>+'[10]Grad Hispanic'!C47</f>
        <v>98</v>
      </c>
      <c r="D47" s="111">
        <f>+'[10]Grad Hispanic'!D47</f>
        <v>84</v>
      </c>
      <c r="E47" s="111">
        <f>+'[10]Grad Hispanic'!E47</f>
        <v>106</v>
      </c>
      <c r="F47" s="111">
        <f>+'[10]Grad Hispanic'!F47</f>
        <v>110</v>
      </c>
      <c r="G47" s="111">
        <f>+'[10]Grad Hispanic'!G47</f>
        <v>130</v>
      </c>
      <c r="H47" s="111">
        <f>+'[10]Grad Hispanic'!H47</f>
        <v>155</v>
      </c>
      <c r="I47" s="111">
        <f>+'[10]Grad Hispanic'!I47</f>
        <v>189</v>
      </c>
      <c r="J47" s="111">
        <f>+'[10]Grad Hispanic'!J47</f>
        <v>202</v>
      </c>
      <c r="K47" s="112">
        <f>+'[10]Grad Hispanic'!K47</f>
        <v>231</v>
      </c>
      <c r="L47" s="111">
        <f>+'[10]Grad Hispanic'!L47</f>
        <v>260</v>
      </c>
      <c r="M47" s="111">
        <f>+'[10]Grad Hispanic'!M47</f>
        <v>259</v>
      </c>
      <c r="N47" s="111">
        <f>+'[10]Grad Hispanic'!N47</f>
        <v>268</v>
      </c>
      <c r="O47" s="111">
        <f>+'[10]Grad Hispanic'!O47</f>
        <v>287</v>
      </c>
      <c r="P47" s="111">
        <f>+'[10]Grad Hispanic'!P47</f>
        <v>250</v>
      </c>
      <c r="Q47" s="111">
        <f>+'[10]Grad Hispanic'!Q47</f>
        <v>228</v>
      </c>
      <c r="R47" s="111">
        <f>+'[10]Grad Hispanic'!R47</f>
        <v>270</v>
      </c>
      <c r="S47" s="111">
        <f>+'[10]Grad Hispanic'!S47</f>
        <v>276</v>
      </c>
      <c r="T47" s="111">
        <f>+'[10]Grad Hispanic'!T47</f>
        <v>300</v>
      </c>
      <c r="U47" s="111">
        <f>+'[10]Grad Hispanic'!U47</f>
        <v>374</v>
      </c>
      <c r="V47" s="111">
        <f>+'[10]Grad Hispanic'!V47</f>
        <v>368</v>
      </c>
      <c r="W47" s="111">
        <f>+'[10]Grad Hispanic'!W47</f>
        <v>374</v>
      </c>
      <c r="X47" s="111">
        <f>+'[10]Grad Hispanic'!X47</f>
        <v>274</v>
      </c>
      <c r="Y47" s="111">
        <f>+'[10]Grad Hispanic'!Y47</f>
        <v>403</v>
      </c>
      <c r="Z47" s="111">
        <f>+'[10]Grad Hispanic'!Z47</f>
        <v>463</v>
      </c>
      <c r="AA47" s="113">
        <f>+'[10]Grad Hispanic'!AA47</f>
        <v>560</v>
      </c>
      <c r="AB47" s="113">
        <f>+'[10]Grad Hispanic'!AB47</f>
        <v>605</v>
      </c>
      <c r="AC47" s="113">
        <f>+'[10]Grad Hispanic'!AC47</f>
        <v>653</v>
      </c>
      <c r="AD47" s="113">
        <f>+'[10]Grad Hispanic'!AD47</f>
        <v>748</v>
      </c>
      <c r="AE47" s="113">
        <f>+'[10]Grad Hispanic'!AE47</f>
        <v>852</v>
      </c>
      <c r="AF47" s="113">
        <f>+'[10]Grad Hispanic'!AF47</f>
        <v>965</v>
      </c>
      <c r="AG47" s="113">
        <f>+'[10]Grad Hispanic'!AG47</f>
        <v>1491</v>
      </c>
      <c r="AH47" s="113">
        <f>+'[10]Grad Hispanic'!AH47</f>
        <v>1518</v>
      </c>
      <c r="AI47" s="113">
        <f>+'[10]Grad Hispanic'!AI47</f>
        <v>1534</v>
      </c>
    </row>
    <row r="48" spans="1:35" ht="12.95" customHeight="1">
      <c r="A48" s="1" t="str">
        <f>+'[10]Grad Hispanic'!A48</f>
        <v>North Dakota</v>
      </c>
      <c r="B48" s="111">
        <f>+'[10]Grad Hispanic'!B48</f>
        <v>15</v>
      </c>
      <c r="C48" s="111">
        <f>+'[10]Grad Hispanic'!C48</f>
        <v>4</v>
      </c>
      <c r="D48" s="111">
        <f>+'[10]Grad Hispanic'!D48</f>
        <v>5</v>
      </c>
      <c r="E48" s="111">
        <f>+'[10]Grad Hispanic'!E48</f>
        <v>4</v>
      </c>
      <c r="F48" s="111">
        <f>+'[10]Grad Hispanic'!F48</f>
        <v>8</v>
      </c>
      <c r="G48" s="111">
        <f>+'[10]Grad Hispanic'!G48</f>
        <v>7</v>
      </c>
      <c r="H48" s="111">
        <f>+'[10]Grad Hispanic'!H48</f>
        <v>10</v>
      </c>
      <c r="I48" s="111">
        <f>+'[10]Grad Hispanic'!I48</f>
        <v>31</v>
      </c>
      <c r="J48" s="111">
        <f>+'[10]Grad Hispanic'!J48</f>
        <v>20</v>
      </c>
      <c r="K48" s="112">
        <f>+'[10]Grad Hispanic'!K48</f>
        <v>24</v>
      </c>
      <c r="L48" s="111">
        <f>+'[10]Grad Hispanic'!L48</f>
        <v>28</v>
      </c>
      <c r="M48" s="111">
        <f>+'[10]Grad Hispanic'!M48</f>
        <v>24</v>
      </c>
      <c r="N48" s="111">
        <f>+'[10]Grad Hispanic'!N48</f>
        <v>20</v>
      </c>
      <c r="O48" s="111">
        <f>+'[10]Grad Hispanic'!O48</f>
        <v>17</v>
      </c>
      <c r="P48" s="111">
        <f>+'[10]Grad Hispanic'!P48</f>
        <v>20</v>
      </c>
      <c r="Q48" s="111">
        <f>+'[10]Grad Hispanic'!Q48</f>
        <v>19</v>
      </c>
      <c r="R48" s="111">
        <f>+'[10]Grad Hispanic'!R48</f>
        <v>20</v>
      </c>
      <c r="S48" s="111">
        <f>+'[10]Grad Hispanic'!S48</f>
        <v>22</v>
      </c>
      <c r="T48" s="111">
        <f>+'[10]Grad Hispanic'!T48</f>
        <v>34</v>
      </c>
      <c r="U48" s="111">
        <f>+'[10]Grad Hispanic'!U48</f>
        <v>41</v>
      </c>
      <c r="V48" s="111">
        <f>+'[10]Grad Hispanic'!V48</f>
        <v>45</v>
      </c>
      <c r="W48" s="111">
        <f>+'[10]Grad Hispanic'!W48</f>
        <v>54</v>
      </c>
      <c r="X48" s="111">
        <f>+'[10]Grad Hispanic'!X48</f>
        <v>52</v>
      </c>
      <c r="Y48" s="111">
        <f>+'[10]Grad Hispanic'!Y48</f>
        <v>54</v>
      </c>
      <c r="Z48" s="111">
        <f>+'[10]Grad Hispanic'!Z48</f>
        <v>64</v>
      </c>
      <c r="AA48" s="113">
        <f>+'[10]Grad Hispanic'!AA48</f>
        <v>56</v>
      </c>
      <c r="AB48" s="113">
        <f>+'[10]Grad Hispanic'!AB48</f>
        <v>77</v>
      </c>
      <c r="AC48" s="113">
        <f>+'[10]Grad Hispanic'!AC48</f>
        <v>103</v>
      </c>
      <c r="AD48" s="113">
        <f>+'[10]Grad Hispanic'!AD48</f>
        <v>149</v>
      </c>
      <c r="AE48" s="113">
        <f>+'[10]Grad Hispanic'!AE48</f>
        <v>147</v>
      </c>
      <c r="AF48" s="113">
        <f>+'[10]Grad Hispanic'!AF48</f>
        <v>154</v>
      </c>
      <c r="AG48" s="113">
        <f>+'[10]Grad Hispanic'!AG48</f>
        <v>156</v>
      </c>
      <c r="AH48" s="113">
        <f>+'[10]Grad Hispanic'!AH48</f>
        <v>180</v>
      </c>
      <c r="AI48" s="113">
        <f>+'[10]Grad Hispanic'!AI48</f>
        <v>187</v>
      </c>
    </row>
    <row r="49" spans="1:35" ht="12.95" customHeight="1">
      <c r="A49" s="1" t="str">
        <f>+'[10]Grad Hispanic'!A49</f>
        <v>Ohio</v>
      </c>
      <c r="B49" s="111">
        <f>+'[10]Grad Hispanic'!B49</f>
        <v>399</v>
      </c>
      <c r="C49" s="111">
        <f>+'[10]Grad Hispanic'!C49</f>
        <v>413</v>
      </c>
      <c r="D49" s="111">
        <f>+'[10]Grad Hispanic'!D49</f>
        <v>608</v>
      </c>
      <c r="E49" s="111">
        <f>+'[10]Grad Hispanic'!E49</f>
        <v>608</v>
      </c>
      <c r="F49" s="111">
        <f>+'[10]Grad Hispanic'!F49</f>
        <v>582</v>
      </c>
      <c r="G49" s="111">
        <f>+'[10]Grad Hispanic'!G49</f>
        <v>655</v>
      </c>
      <c r="H49" s="111">
        <f>+'[10]Grad Hispanic'!H49</f>
        <v>698</v>
      </c>
      <c r="I49" s="111">
        <f>+'[10]Grad Hispanic'!I49</f>
        <v>788</v>
      </c>
      <c r="J49" s="111">
        <f>+'[10]Grad Hispanic'!J49</f>
        <v>894</v>
      </c>
      <c r="K49" s="112">
        <f>+'[10]Grad Hispanic'!K49</f>
        <v>935.5</v>
      </c>
      <c r="L49" s="111">
        <f>+'[10]Grad Hispanic'!L49</f>
        <v>977</v>
      </c>
      <c r="M49" s="111">
        <f>+'[10]Grad Hispanic'!M49</f>
        <v>1007</v>
      </c>
      <c r="N49" s="111">
        <f>+'[10]Grad Hispanic'!N49</f>
        <v>1050</v>
      </c>
      <c r="O49" s="111">
        <f>+'[10]Grad Hispanic'!O49</f>
        <v>952</v>
      </c>
      <c r="P49" s="111">
        <f>+'[10]Grad Hispanic'!P49</f>
        <v>959</v>
      </c>
      <c r="Q49" s="111">
        <f>+'[10]Grad Hispanic'!Q49</f>
        <v>904</v>
      </c>
      <c r="R49" s="111">
        <f>+'[10]Grad Hispanic'!R49</f>
        <v>1062</v>
      </c>
      <c r="S49" s="111">
        <f>+'[10]Grad Hispanic'!S49</f>
        <v>1085</v>
      </c>
      <c r="T49" s="111">
        <f>+'[10]Grad Hispanic'!T49</f>
        <v>1136</v>
      </c>
      <c r="U49" s="111">
        <f>+'[10]Grad Hispanic'!U49</f>
        <v>1274</v>
      </c>
      <c r="V49" s="111">
        <f>+'[10]Grad Hispanic'!V49</f>
        <v>1238</v>
      </c>
      <c r="W49" s="111">
        <f>+'[10]Grad Hispanic'!W49</f>
        <v>1225</v>
      </c>
      <c r="X49" s="111">
        <f>+'[10]Grad Hispanic'!X49</f>
        <v>1024</v>
      </c>
      <c r="Y49" s="111">
        <f>+'[10]Grad Hispanic'!Y49</f>
        <v>1360</v>
      </c>
      <c r="Z49" s="111">
        <f>+'[10]Grad Hispanic'!Z49</f>
        <v>1464</v>
      </c>
      <c r="AA49" s="113">
        <f>+'[10]Grad Hispanic'!AA49</f>
        <v>1557</v>
      </c>
      <c r="AB49" s="113">
        <f>+'[10]Grad Hispanic'!AB49</f>
        <v>1833</v>
      </c>
      <c r="AC49" s="113">
        <f>+'[10]Grad Hispanic'!AC49</f>
        <v>2000</v>
      </c>
      <c r="AD49" s="113">
        <f>+'[10]Grad Hispanic'!AD49</f>
        <v>1990</v>
      </c>
      <c r="AE49" s="113">
        <f>+'[10]Grad Hispanic'!AE49</f>
        <v>2147</v>
      </c>
      <c r="AF49" s="113">
        <f>+'[10]Grad Hispanic'!AF49</f>
        <v>2423</v>
      </c>
      <c r="AG49" s="113">
        <f>+'[10]Grad Hispanic'!AG49</f>
        <v>2616</v>
      </c>
      <c r="AH49" s="113">
        <f>+'[10]Grad Hispanic'!AH49</f>
        <v>2839</v>
      </c>
      <c r="AI49" s="113">
        <f>+'[10]Grad Hispanic'!AI49</f>
        <v>3022</v>
      </c>
    </row>
    <row r="50" spans="1:35" ht="12.95" customHeight="1">
      <c r="A50" s="1" t="str">
        <f>+'[10]Grad Hispanic'!A50</f>
        <v>South Dakota</v>
      </c>
      <c r="B50" s="111">
        <f>+'[10]Grad Hispanic'!B50</f>
        <v>3</v>
      </c>
      <c r="C50" s="111">
        <f>+'[10]Grad Hispanic'!C50</f>
        <v>3</v>
      </c>
      <c r="D50" s="111">
        <f>+'[10]Grad Hispanic'!D50</f>
        <v>6</v>
      </c>
      <c r="E50" s="111">
        <f>+'[10]Grad Hispanic'!E50</f>
        <v>5</v>
      </c>
      <c r="F50" s="111">
        <f>+'[10]Grad Hispanic'!F50</f>
        <v>4</v>
      </c>
      <c r="G50" s="111">
        <f>+'[10]Grad Hispanic'!G50</f>
        <v>8</v>
      </c>
      <c r="H50" s="111">
        <f>+'[10]Grad Hispanic'!H50</f>
        <v>4</v>
      </c>
      <c r="I50" s="111">
        <f>+'[10]Grad Hispanic'!I50</f>
        <v>9</v>
      </c>
      <c r="J50" s="111">
        <f>+'[10]Grad Hispanic'!J50</f>
        <v>14</v>
      </c>
      <c r="K50" s="112">
        <f>+'[10]Grad Hispanic'!K50</f>
        <v>13.5</v>
      </c>
      <c r="L50" s="111">
        <f>+'[10]Grad Hispanic'!L50</f>
        <v>13</v>
      </c>
      <c r="M50" s="111">
        <f>+'[10]Grad Hispanic'!M50</f>
        <v>17</v>
      </c>
      <c r="N50" s="111">
        <f>+'[10]Grad Hispanic'!N50</f>
        <v>19</v>
      </c>
      <c r="O50" s="111">
        <f>+'[10]Grad Hispanic'!O50</f>
        <v>14</v>
      </c>
      <c r="P50" s="111">
        <f>+'[10]Grad Hispanic'!P50</f>
        <v>17</v>
      </c>
      <c r="Q50" s="111">
        <f>+'[10]Grad Hispanic'!Q50</f>
        <v>18</v>
      </c>
      <c r="R50" s="111">
        <f>+'[10]Grad Hispanic'!R50</f>
        <v>29</v>
      </c>
      <c r="S50" s="111">
        <f>+'[10]Grad Hispanic'!S50</f>
        <v>29</v>
      </c>
      <c r="T50" s="111">
        <f>+'[10]Grad Hispanic'!T50</f>
        <v>35</v>
      </c>
      <c r="U50" s="111">
        <f>+'[10]Grad Hispanic'!U50</f>
        <v>31</v>
      </c>
      <c r="V50" s="111">
        <f>+'[10]Grad Hispanic'!V50</f>
        <v>41</v>
      </c>
      <c r="W50" s="111">
        <f>+'[10]Grad Hispanic'!W50</f>
        <v>37</v>
      </c>
      <c r="X50" s="111">
        <f>+'[10]Grad Hispanic'!X50</f>
        <v>38</v>
      </c>
      <c r="Y50" s="111">
        <f>+'[10]Grad Hispanic'!Y50</f>
        <v>44</v>
      </c>
      <c r="Z50" s="111">
        <f>+'[10]Grad Hispanic'!Z50</f>
        <v>53</v>
      </c>
      <c r="AA50" s="113">
        <f>+'[10]Grad Hispanic'!AA50</f>
        <v>71</v>
      </c>
      <c r="AB50" s="113">
        <f>+'[10]Grad Hispanic'!AB50</f>
        <v>111</v>
      </c>
      <c r="AC50" s="113">
        <f>+'[10]Grad Hispanic'!AC50</f>
        <v>124</v>
      </c>
      <c r="AD50" s="113">
        <f>+'[10]Grad Hispanic'!AD50</f>
        <v>115</v>
      </c>
      <c r="AE50" s="113">
        <f>+'[10]Grad Hispanic'!AE50</f>
        <v>122</v>
      </c>
      <c r="AF50" s="113">
        <f>+'[10]Grad Hispanic'!AF50</f>
        <v>97</v>
      </c>
      <c r="AG50" s="113">
        <f>+'[10]Grad Hispanic'!AG50</f>
        <v>107</v>
      </c>
      <c r="AH50" s="113">
        <f>+'[10]Grad Hispanic'!AH50</f>
        <v>149</v>
      </c>
      <c r="AI50" s="113">
        <f>+'[10]Grad Hispanic'!AI50</f>
        <v>152</v>
      </c>
    </row>
    <row r="51" spans="1:35" ht="12.95" customHeight="1">
      <c r="A51" s="4" t="str">
        <f>+'[10]Grad Hispanic'!A51</f>
        <v>Wisconsin</v>
      </c>
      <c r="B51" s="114">
        <f>+'[10]Grad Hispanic'!B51</f>
        <v>193</v>
      </c>
      <c r="C51" s="114">
        <f>+'[10]Grad Hispanic'!C51</f>
        <v>289</v>
      </c>
      <c r="D51" s="114">
        <f>+'[10]Grad Hispanic'!D51</f>
        <v>334</v>
      </c>
      <c r="E51" s="114">
        <f>+'[10]Grad Hispanic'!E51</f>
        <v>336</v>
      </c>
      <c r="F51" s="114">
        <f>+'[10]Grad Hispanic'!F51</f>
        <v>408</v>
      </c>
      <c r="G51" s="114">
        <f>+'[10]Grad Hispanic'!G51</f>
        <v>470</v>
      </c>
      <c r="H51" s="114">
        <f>+'[10]Grad Hispanic'!H51</f>
        <v>514</v>
      </c>
      <c r="I51" s="114">
        <f>+'[10]Grad Hispanic'!I51</f>
        <v>535</v>
      </c>
      <c r="J51" s="114">
        <f>+'[10]Grad Hispanic'!J51</f>
        <v>592</v>
      </c>
      <c r="K51" s="115">
        <f>+'[10]Grad Hispanic'!K51</f>
        <v>628.5</v>
      </c>
      <c r="L51" s="114">
        <f>+'[10]Grad Hispanic'!L51</f>
        <v>665</v>
      </c>
      <c r="M51" s="114">
        <f>+'[10]Grad Hispanic'!M51</f>
        <v>716</v>
      </c>
      <c r="N51" s="114">
        <f>+'[10]Grad Hispanic'!N51</f>
        <v>706</v>
      </c>
      <c r="O51" s="114">
        <f>+'[10]Grad Hispanic'!O51</f>
        <v>747</v>
      </c>
      <c r="P51" s="114">
        <f>+'[10]Grad Hispanic'!P51</f>
        <v>738</v>
      </c>
      <c r="Q51" s="114">
        <f>+'[10]Grad Hispanic'!Q51</f>
        <v>706</v>
      </c>
      <c r="R51" s="114">
        <f>+'[10]Grad Hispanic'!R51</f>
        <v>731</v>
      </c>
      <c r="S51" s="114">
        <f>+'[10]Grad Hispanic'!S51</f>
        <v>664</v>
      </c>
      <c r="T51" s="114">
        <f>+'[10]Grad Hispanic'!T51</f>
        <v>722</v>
      </c>
      <c r="U51" s="114">
        <f>+'[10]Grad Hispanic'!U51</f>
        <v>796</v>
      </c>
      <c r="V51" s="114">
        <f>+'[10]Grad Hispanic'!V51</f>
        <v>814</v>
      </c>
      <c r="W51" s="114">
        <f>+'[10]Grad Hispanic'!W51</f>
        <v>857</v>
      </c>
      <c r="X51" s="114">
        <f>+'[10]Grad Hispanic'!X51</f>
        <v>730</v>
      </c>
      <c r="Y51" s="114">
        <f>+'[10]Grad Hispanic'!Y51</f>
        <v>919</v>
      </c>
      <c r="Z51" s="114">
        <f>+'[10]Grad Hispanic'!Z51</f>
        <v>959</v>
      </c>
      <c r="AA51" s="116">
        <f>+'[10]Grad Hispanic'!AA51</f>
        <v>1100</v>
      </c>
      <c r="AB51" s="116">
        <f>+'[10]Grad Hispanic'!AB51</f>
        <v>1248</v>
      </c>
      <c r="AC51" s="116">
        <f>+'[10]Grad Hispanic'!AC51</f>
        <v>1281</v>
      </c>
      <c r="AD51" s="116">
        <f>+'[10]Grad Hispanic'!AD51</f>
        <v>1310</v>
      </c>
      <c r="AE51" s="116">
        <f>+'[10]Grad Hispanic'!AE51</f>
        <v>1422</v>
      </c>
      <c r="AF51" s="116">
        <f>+'[10]Grad Hispanic'!AF51</f>
        <v>1492</v>
      </c>
      <c r="AG51" s="116">
        <f>+'[10]Grad Hispanic'!AG51</f>
        <v>1546</v>
      </c>
      <c r="AH51" s="116">
        <f>+'[10]Grad Hispanic'!AH51</f>
        <v>1598</v>
      </c>
      <c r="AI51" s="116">
        <f>+'[10]Grad Hispanic'!AI51</f>
        <v>1753</v>
      </c>
    </row>
    <row r="52" spans="1:35" ht="12.95" customHeight="1">
      <c r="A52" s="1" t="str">
        <f>+'[10]Grad Hispanic'!A52</f>
        <v>Northeast</v>
      </c>
      <c r="B52" s="109">
        <f>+'[10]Grad Hispanic'!B52</f>
        <v>6598</v>
      </c>
      <c r="C52" s="109">
        <f>+'[10]Grad Hispanic'!C52</f>
        <v>7711</v>
      </c>
      <c r="D52" s="109">
        <f>+'[10]Grad Hispanic'!D52</f>
        <v>9489</v>
      </c>
      <c r="E52" s="109">
        <f>+'[10]Grad Hispanic'!E52</f>
        <v>8252</v>
      </c>
      <c r="F52" s="109">
        <f>+'[10]Grad Hispanic'!F52</f>
        <v>7411</v>
      </c>
      <c r="G52" s="109">
        <f>+'[10]Grad Hispanic'!G52</f>
        <v>10849</v>
      </c>
      <c r="H52" s="109">
        <f>+'[10]Grad Hispanic'!H52</f>
        <v>12072</v>
      </c>
      <c r="I52" s="109">
        <f>+'[10]Grad Hispanic'!I52</f>
        <v>12981</v>
      </c>
      <c r="J52" s="109">
        <f>+'[10]Grad Hispanic'!J52</f>
        <v>15381</v>
      </c>
      <c r="K52" s="109">
        <f>+'[10]Grad Hispanic'!K52</f>
        <v>16208</v>
      </c>
      <c r="L52" s="109">
        <f>+'[10]Grad Hispanic'!L52</f>
        <v>17035</v>
      </c>
      <c r="M52" s="109">
        <f>+'[10]Grad Hispanic'!M52</f>
        <v>17839</v>
      </c>
      <c r="N52" s="109">
        <f>+'[10]Grad Hispanic'!N52</f>
        <v>18281</v>
      </c>
      <c r="O52" s="109">
        <f>+'[10]Grad Hispanic'!O52</f>
        <v>19006</v>
      </c>
      <c r="P52" s="109">
        <f>+'[10]Grad Hispanic'!P52</f>
        <v>17826</v>
      </c>
      <c r="Q52" s="109">
        <f>+'[10]Grad Hispanic'!Q52</f>
        <v>17820</v>
      </c>
      <c r="R52" s="109">
        <f>+'[10]Grad Hispanic'!R52</f>
        <v>18781</v>
      </c>
      <c r="S52" s="109">
        <f>+'[10]Grad Hispanic'!S52</f>
        <v>19591</v>
      </c>
      <c r="T52" s="109">
        <f>+'[10]Grad Hispanic'!T52</f>
        <v>21532</v>
      </c>
      <c r="U52" s="109">
        <f>+'[10]Grad Hispanic'!U52</f>
        <v>23143</v>
      </c>
      <c r="V52" s="109">
        <f>+'[10]Grad Hispanic'!V52</f>
        <v>23784</v>
      </c>
      <c r="W52" s="109">
        <f>+'[10]Grad Hispanic'!W52</f>
        <v>24428</v>
      </c>
      <c r="X52" s="109">
        <f>+'[10]Grad Hispanic'!X52</f>
        <v>21544</v>
      </c>
      <c r="Y52" s="109">
        <f>+'[10]Grad Hispanic'!Y52</f>
        <v>25881</v>
      </c>
      <c r="Z52" s="109">
        <f>+'[10]Grad Hispanic'!Z52</f>
        <v>27427</v>
      </c>
      <c r="AA52" s="109">
        <f>+'[10]Grad Hispanic'!AA52</f>
        <v>29005</v>
      </c>
      <c r="AB52" s="109">
        <f>+'[10]Grad Hispanic'!AB52</f>
        <v>31663</v>
      </c>
      <c r="AC52" s="109">
        <f>+'[10]Grad Hispanic'!AC52</f>
        <v>33411</v>
      </c>
      <c r="AD52" s="109">
        <f>+'[10]Grad Hispanic'!AD52</f>
        <v>36151</v>
      </c>
      <c r="AE52" s="109">
        <f>+'[10]Grad Hispanic'!AE52</f>
        <v>38120</v>
      </c>
      <c r="AF52" s="109">
        <f>+'[10]Grad Hispanic'!AF52</f>
        <v>39970</v>
      </c>
      <c r="AG52" s="109">
        <f>+'[10]Grad Hispanic'!AG52</f>
        <v>42858</v>
      </c>
      <c r="AH52" s="109">
        <f>+'[10]Grad Hispanic'!AH52</f>
        <v>46116</v>
      </c>
      <c r="AI52" s="109">
        <f>+'[10]Grad Hispanic'!AI52</f>
        <v>49543</v>
      </c>
    </row>
    <row r="53" spans="1:35" s="41" customFormat="1" ht="12.95" customHeight="1">
      <c r="A53" s="26" t="str">
        <f>+'[10]Grad Hispanic'!A53</f>
        <v xml:space="preserve">   as a percent of U.S.</v>
      </c>
      <c r="B53" s="122">
        <f>+'[10]Grad Hispanic'!B53</f>
        <v>21.375579097417955</v>
      </c>
      <c r="C53" s="122">
        <f>+'[10]Grad Hispanic'!C53</f>
        <v>23.148509501365915</v>
      </c>
      <c r="D53" s="122">
        <f>+'[10]Grad Hispanic'!D53</f>
        <v>24.572715972653821</v>
      </c>
      <c r="E53" s="122">
        <f>+'[10]Grad Hispanic'!E53</f>
        <v>21.27791243360322</v>
      </c>
      <c r="F53" s="122">
        <f>+'[10]Grad Hispanic'!F53</f>
        <v>19.935440484196366</v>
      </c>
      <c r="G53" s="122">
        <f>+'[10]Grad Hispanic'!G53</f>
        <v>20.357652180439842</v>
      </c>
      <c r="H53" s="122">
        <f>+'[10]Grad Hispanic'!H53</f>
        <v>24.819589218528339</v>
      </c>
      <c r="I53" s="122">
        <f>+'[10]Grad Hispanic'!I53</f>
        <v>22.498180179555618</v>
      </c>
      <c r="J53" s="122">
        <f>+'[10]Grad Hispanic'!J53</f>
        <v>23.00547428879117</v>
      </c>
      <c r="K53" s="122">
        <f>+'[10]Grad Hispanic'!K53</f>
        <v>22.267865606946344</v>
      </c>
      <c r="L53" s="122">
        <f>+'[10]Grad Hispanic'!L53</f>
        <v>21.641364415930887</v>
      </c>
      <c r="M53" s="122">
        <f>+'[10]Grad Hispanic'!M53</f>
        <v>21.853217527654937</v>
      </c>
      <c r="N53" s="122">
        <f>+'[10]Grad Hispanic'!N53</f>
        <v>20.983459785815132</v>
      </c>
      <c r="O53" s="122">
        <f>+'[10]Grad Hispanic'!O53</f>
        <v>20.916284239602938</v>
      </c>
      <c r="P53" s="122">
        <f>+'[10]Grad Hispanic'!P53</f>
        <v>19.705293877054707</v>
      </c>
      <c r="Q53" s="122">
        <f>+'[10]Grad Hispanic'!Q53</f>
        <v>20.894647358855604</v>
      </c>
      <c r="R53" s="122">
        <f>+'[10]Grad Hispanic'!R53</f>
        <v>18.715495764823121</v>
      </c>
      <c r="S53" s="122">
        <f>+'[10]Grad Hispanic'!S53</f>
        <v>18.689422269709226</v>
      </c>
      <c r="T53" s="122">
        <f>+'[10]Grad Hispanic'!T53</f>
        <v>18.85876943288811</v>
      </c>
      <c r="U53" s="122">
        <f>+'[10]Grad Hispanic'!U53</f>
        <v>18.977449774497746</v>
      </c>
      <c r="V53" s="122">
        <f>+'[10]Grad Hispanic'!V53</f>
        <v>18.784207491884978</v>
      </c>
      <c r="W53" s="122">
        <f>+'[10]Grad Hispanic'!W53</f>
        <v>18.663712419299387</v>
      </c>
      <c r="X53" s="122">
        <f>+'[10]Grad Hispanic'!X53</f>
        <v>18.831838604220206</v>
      </c>
      <c r="Y53" s="122">
        <f>+'[10]Grad Hispanic'!Y53</f>
        <v>18.553619178023268</v>
      </c>
      <c r="Z53" s="122">
        <f>+'[10]Grad Hispanic'!Z53</f>
        <v>18.518993666527123</v>
      </c>
      <c r="AA53" s="122">
        <f>+'[10]Grad Hispanic'!AA53</f>
        <v>18.171737169206096</v>
      </c>
      <c r="AB53" s="122">
        <f>+'[10]Grad Hispanic'!AB53</f>
        <v>18.285400785400785</v>
      </c>
      <c r="AC53" s="122">
        <f>+'[10]Grad Hispanic'!AC53</f>
        <v>19.004687037837591</v>
      </c>
      <c r="AD53" s="122">
        <f>+'[10]Grad Hispanic'!AD53</f>
        <v>19.462913811018449</v>
      </c>
      <c r="AE53" s="122">
        <f>+'[10]Grad Hispanic'!AE53</f>
        <v>19.725335568733378</v>
      </c>
      <c r="AF53" s="122">
        <f>+'[10]Grad Hispanic'!AF53</f>
        <v>19.831110581884577</v>
      </c>
      <c r="AG53" s="122">
        <f>+'[10]Grad Hispanic'!AG53</f>
        <v>20.097066891749314</v>
      </c>
      <c r="AH53" s="122">
        <f>+'[10]Grad Hispanic'!AH53</f>
        <v>20.187622845686118</v>
      </c>
      <c r="AI53" s="122">
        <f>+'[10]Grad Hispanic'!AI53</f>
        <v>20.185299114654846</v>
      </c>
    </row>
    <row r="54" spans="1:35" ht="12.95" customHeight="1">
      <c r="A54" s="1" t="str">
        <f>+'[10]Grad Hispanic'!A54</f>
        <v>Connecticut</v>
      </c>
      <c r="B54" s="111">
        <f>+'[10]Grad Hispanic'!B54</f>
        <v>214</v>
      </c>
      <c r="C54" s="111">
        <f>+'[10]Grad Hispanic'!C54</f>
        <v>452</v>
      </c>
      <c r="D54" s="111">
        <f>+'[10]Grad Hispanic'!D54</f>
        <v>485</v>
      </c>
      <c r="E54" s="111">
        <f>+'[10]Grad Hispanic'!E54</f>
        <v>455</v>
      </c>
      <c r="F54" s="111">
        <f>+'[10]Grad Hispanic'!F54</f>
        <v>389</v>
      </c>
      <c r="G54" s="111">
        <f>+'[10]Grad Hispanic'!G54</f>
        <v>471</v>
      </c>
      <c r="H54" s="111">
        <f>+'[10]Grad Hispanic'!H54</f>
        <v>556</v>
      </c>
      <c r="I54" s="111">
        <f>+'[10]Grad Hispanic'!I54</f>
        <v>667</v>
      </c>
      <c r="J54" s="111">
        <f>+'[10]Grad Hispanic'!J54</f>
        <v>721</v>
      </c>
      <c r="K54" s="112">
        <f>+'[10]Grad Hispanic'!K54</f>
        <v>761.5</v>
      </c>
      <c r="L54" s="111">
        <f>+'[10]Grad Hispanic'!L54</f>
        <v>802</v>
      </c>
      <c r="M54" s="111">
        <f>+'[10]Grad Hispanic'!M54</f>
        <v>877</v>
      </c>
      <c r="N54" s="111">
        <f>+'[10]Grad Hispanic'!N54</f>
        <v>938</v>
      </c>
      <c r="O54" s="111">
        <f>+'[10]Grad Hispanic'!O54</f>
        <v>951</v>
      </c>
      <c r="P54" s="111">
        <f>+'[10]Grad Hispanic'!P54</f>
        <v>924</v>
      </c>
      <c r="Q54" s="111">
        <f>+'[10]Grad Hispanic'!Q54</f>
        <v>924</v>
      </c>
      <c r="R54" s="111">
        <f>+'[10]Grad Hispanic'!R54</f>
        <v>996</v>
      </c>
      <c r="S54" s="111">
        <f>+'[10]Grad Hispanic'!S54</f>
        <v>984</v>
      </c>
      <c r="T54" s="111">
        <f>+'[10]Grad Hispanic'!T54</f>
        <v>1031</v>
      </c>
      <c r="U54" s="111">
        <f>+'[10]Grad Hispanic'!U54</f>
        <v>1155</v>
      </c>
      <c r="V54" s="111">
        <f>+'[10]Grad Hispanic'!V54</f>
        <v>1213</v>
      </c>
      <c r="W54" s="111">
        <f>+'[10]Grad Hispanic'!W54</f>
        <v>1201</v>
      </c>
      <c r="X54" s="111">
        <f>+'[10]Grad Hispanic'!X54</f>
        <v>1088</v>
      </c>
      <c r="Y54" s="111">
        <f>+'[10]Grad Hispanic'!Y54</f>
        <v>1295</v>
      </c>
      <c r="Z54" s="111">
        <f>+'[10]Grad Hispanic'!Z54</f>
        <v>1315</v>
      </c>
      <c r="AA54" s="113">
        <f>+'[10]Grad Hispanic'!AA54</f>
        <v>1438</v>
      </c>
      <c r="AB54" s="113">
        <f>+'[10]Grad Hispanic'!AB54</f>
        <v>1512</v>
      </c>
      <c r="AC54" s="113">
        <f>+'[10]Grad Hispanic'!AC54</f>
        <v>1602</v>
      </c>
      <c r="AD54" s="113">
        <f>+'[10]Grad Hispanic'!AD54</f>
        <v>1621</v>
      </c>
      <c r="AE54" s="113">
        <f>+'[10]Grad Hispanic'!AE54</f>
        <v>1714</v>
      </c>
      <c r="AF54" s="113">
        <f>+'[10]Grad Hispanic'!AF54</f>
        <v>1816</v>
      </c>
      <c r="AG54" s="113">
        <f>+'[10]Grad Hispanic'!AG54</f>
        <v>1967</v>
      </c>
      <c r="AH54" s="113">
        <f>+'[10]Grad Hispanic'!AH54</f>
        <v>2223</v>
      </c>
      <c r="AI54" s="113">
        <f>+'[10]Grad Hispanic'!AI54</f>
        <v>2482</v>
      </c>
    </row>
    <row r="55" spans="1:35" ht="12.95" customHeight="1">
      <c r="A55" s="1" t="str">
        <f>+'[10]Grad Hispanic'!A55</f>
        <v>Maine</v>
      </c>
      <c r="B55" s="111">
        <f>+'[10]Grad Hispanic'!B55</f>
        <v>1</v>
      </c>
      <c r="C55" s="111">
        <f>+'[10]Grad Hispanic'!C55</f>
        <v>8</v>
      </c>
      <c r="D55" s="111">
        <f>+'[10]Grad Hispanic'!D55</f>
        <v>5</v>
      </c>
      <c r="E55" s="111">
        <f>+'[10]Grad Hispanic'!E55</f>
        <v>1</v>
      </c>
      <c r="F55" s="111">
        <f>+'[10]Grad Hispanic'!F55</f>
        <v>5</v>
      </c>
      <c r="G55" s="111">
        <f>+'[10]Grad Hispanic'!G55</f>
        <v>4</v>
      </c>
      <c r="H55" s="111">
        <f>+'[10]Grad Hispanic'!H55</f>
        <v>2</v>
      </c>
      <c r="I55" s="111">
        <f>+'[10]Grad Hispanic'!I55</f>
        <v>17</v>
      </c>
      <c r="J55" s="111">
        <f>+'[10]Grad Hispanic'!J55</f>
        <v>23</v>
      </c>
      <c r="K55" s="112">
        <f>+'[10]Grad Hispanic'!K55</f>
        <v>23</v>
      </c>
      <c r="L55" s="111">
        <f>+'[10]Grad Hispanic'!L55</f>
        <v>23</v>
      </c>
      <c r="M55" s="111">
        <f>+'[10]Grad Hispanic'!M55</f>
        <v>31</v>
      </c>
      <c r="N55" s="111">
        <f>+'[10]Grad Hispanic'!N55</f>
        <v>62</v>
      </c>
      <c r="O55" s="111">
        <f>+'[10]Grad Hispanic'!O55</f>
        <v>38</v>
      </c>
      <c r="P55" s="111">
        <f>+'[10]Grad Hispanic'!P55</f>
        <v>31</v>
      </c>
      <c r="Q55" s="111">
        <f>+'[10]Grad Hispanic'!Q55</f>
        <v>60</v>
      </c>
      <c r="R55" s="111">
        <f>+'[10]Grad Hispanic'!R55</f>
        <v>53</v>
      </c>
      <c r="S55" s="111">
        <f>+'[10]Grad Hispanic'!S55</f>
        <v>136</v>
      </c>
      <c r="T55" s="111">
        <f>+'[10]Grad Hispanic'!T55</f>
        <v>58</v>
      </c>
      <c r="U55" s="111">
        <f>+'[10]Grad Hispanic'!U55</f>
        <v>64</v>
      </c>
      <c r="V55" s="111">
        <f>+'[10]Grad Hispanic'!V55</f>
        <v>57</v>
      </c>
      <c r="W55" s="111">
        <f>+'[10]Grad Hispanic'!W55</f>
        <v>57</v>
      </c>
      <c r="X55" s="111">
        <f>+'[10]Grad Hispanic'!X55</f>
        <v>45</v>
      </c>
      <c r="Y55" s="111">
        <f>+'[10]Grad Hispanic'!Y55</f>
        <v>55</v>
      </c>
      <c r="Z55" s="111">
        <f>+'[10]Grad Hispanic'!Z55</f>
        <v>69</v>
      </c>
      <c r="AA55" s="113">
        <f>+'[10]Grad Hispanic'!AA55</f>
        <v>87</v>
      </c>
      <c r="AB55" s="113">
        <f>+'[10]Grad Hispanic'!AB55</f>
        <v>121</v>
      </c>
      <c r="AC55" s="113">
        <f>+'[10]Grad Hispanic'!AC55</f>
        <v>141</v>
      </c>
      <c r="AD55" s="113">
        <f>+'[10]Grad Hispanic'!AD55</f>
        <v>130</v>
      </c>
      <c r="AE55" s="113">
        <f>+'[10]Grad Hispanic'!AE55</f>
        <v>121</v>
      </c>
      <c r="AF55" s="113">
        <f>+'[10]Grad Hispanic'!AF55</f>
        <v>163</v>
      </c>
      <c r="AG55" s="113">
        <f>+'[10]Grad Hispanic'!AG55</f>
        <v>155</v>
      </c>
      <c r="AH55" s="113">
        <f>+'[10]Grad Hispanic'!AH55</f>
        <v>163</v>
      </c>
      <c r="AI55" s="113">
        <f>+'[10]Grad Hispanic'!AI55</f>
        <v>166</v>
      </c>
    </row>
    <row r="56" spans="1:35" ht="12.95" customHeight="1">
      <c r="A56" s="1" t="str">
        <f>+'[10]Grad Hispanic'!A56</f>
        <v>Massachusetts</v>
      </c>
      <c r="B56" s="111">
        <f>+'[10]Grad Hispanic'!B56</f>
        <v>650</v>
      </c>
      <c r="C56" s="111">
        <f>+'[10]Grad Hispanic'!C56</f>
        <v>819</v>
      </c>
      <c r="D56" s="111">
        <f>+'[10]Grad Hispanic'!D56</f>
        <v>1325</v>
      </c>
      <c r="E56" s="111">
        <f>+'[10]Grad Hispanic'!E56</f>
        <v>888</v>
      </c>
      <c r="F56" s="111">
        <f>+'[10]Grad Hispanic'!F56</f>
        <v>1266</v>
      </c>
      <c r="G56" s="111">
        <f>+'[10]Grad Hispanic'!G56</f>
        <v>1479</v>
      </c>
      <c r="H56" s="111">
        <f>+'[10]Grad Hispanic'!H56</f>
        <v>1917</v>
      </c>
      <c r="I56" s="111">
        <f>+'[10]Grad Hispanic'!I56</f>
        <v>1812</v>
      </c>
      <c r="J56" s="111">
        <f>+'[10]Grad Hispanic'!J56</f>
        <v>2462</v>
      </c>
      <c r="K56" s="112">
        <f>+'[10]Grad Hispanic'!K56</f>
        <v>2587.5</v>
      </c>
      <c r="L56" s="111">
        <f>+'[10]Grad Hispanic'!L56</f>
        <v>2713</v>
      </c>
      <c r="M56" s="111">
        <f>+'[10]Grad Hispanic'!M56</f>
        <v>2891</v>
      </c>
      <c r="N56" s="111">
        <f>+'[10]Grad Hispanic'!N56</f>
        <v>2728</v>
      </c>
      <c r="O56" s="111">
        <f>+'[10]Grad Hispanic'!O56</f>
        <v>2809</v>
      </c>
      <c r="P56" s="111">
        <f>+'[10]Grad Hispanic'!P56</f>
        <v>2864</v>
      </c>
      <c r="Q56" s="111">
        <f>+'[10]Grad Hispanic'!Q56</f>
        <v>2751</v>
      </c>
      <c r="R56" s="111">
        <f>+'[10]Grad Hispanic'!R56</f>
        <v>2746</v>
      </c>
      <c r="S56" s="111">
        <f>+'[10]Grad Hispanic'!S56</f>
        <v>2568</v>
      </c>
      <c r="T56" s="111">
        <f>+'[10]Grad Hispanic'!T56</f>
        <v>2803</v>
      </c>
      <c r="U56" s="111">
        <f>+'[10]Grad Hispanic'!U56</f>
        <v>3051</v>
      </c>
      <c r="V56" s="111">
        <f>+'[10]Grad Hispanic'!V56</f>
        <v>3364</v>
      </c>
      <c r="W56" s="111">
        <f>+'[10]Grad Hispanic'!W56</f>
        <v>3360</v>
      </c>
      <c r="X56" s="111">
        <f>+'[10]Grad Hispanic'!X56</f>
        <v>2993</v>
      </c>
      <c r="Y56" s="111">
        <f>+'[10]Grad Hispanic'!Y56</f>
        <v>3827</v>
      </c>
      <c r="Z56" s="111">
        <f>+'[10]Grad Hispanic'!Z56</f>
        <v>4004</v>
      </c>
      <c r="AA56" s="113">
        <f>+'[10]Grad Hispanic'!AA56</f>
        <v>4134</v>
      </c>
      <c r="AB56" s="113">
        <f>+'[10]Grad Hispanic'!AB56</f>
        <v>4716</v>
      </c>
      <c r="AC56" s="113">
        <f>+'[10]Grad Hispanic'!AC56</f>
        <v>5205</v>
      </c>
      <c r="AD56" s="113">
        <f>+'[10]Grad Hispanic'!AD56</f>
        <v>5829</v>
      </c>
      <c r="AE56" s="113">
        <f>+'[10]Grad Hispanic'!AE56</f>
        <v>6114</v>
      </c>
      <c r="AF56" s="113">
        <f>+'[10]Grad Hispanic'!AF56</f>
        <v>6763</v>
      </c>
      <c r="AG56" s="113">
        <f>+'[10]Grad Hispanic'!AG56</f>
        <v>7370</v>
      </c>
      <c r="AH56" s="113">
        <f>+'[10]Grad Hispanic'!AH56</f>
        <v>7716</v>
      </c>
      <c r="AI56" s="113">
        <f>+'[10]Grad Hispanic'!AI56</f>
        <v>8311</v>
      </c>
    </row>
    <row r="57" spans="1:35" ht="12.95" customHeight="1">
      <c r="A57" s="1" t="str">
        <f>+'[10]Grad Hispanic'!A57</f>
        <v>New Hampshire</v>
      </c>
      <c r="B57" s="111">
        <f>+'[10]Grad Hispanic'!B57</f>
        <v>16</v>
      </c>
      <c r="C57" s="111">
        <f>+'[10]Grad Hispanic'!C57</f>
        <v>22</v>
      </c>
      <c r="D57" s="111">
        <f>+'[10]Grad Hispanic'!D57</f>
        <v>28</v>
      </c>
      <c r="E57" s="111">
        <f>+'[10]Grad Hispanic'!E57</f>
        <v>26</v>
      </c>
      <c r="F57" s="111">
        <f>+'[10]Grad Hispanic'!F57</f>
        <v>35</v>
      </c>
      <c r="G57" s="111">
        <f>+'[10]Grad Hispanic'!G57</f>
        <v>43</v>
      </c>
      <c r="H57" s="111">
        <f>+'[10]Grad Hispanic'!H57</f>
        <v>57</v>
      </c>
      <c r="I57" s="111">
        <f>+'[10]Grad Hispanic'!I57</f>
        <v>68</v>
      </c>
      <c r="J57" s="111">
        <f>+'[10]Grad Hispanic'!J57</f>
        <v>102</v>
      </c>
      <c r="K57" s="112">
        <f>+'[10]Grad Hispanic'!K57</f>
        <v>100</v>
      </c>
      <c r="L57" s="111">
        <f>+'[10]Grad Hispanic'!L57</f>
        <v>98</v>
      </c>
      <c r="M57" s="111">
        <f>+'[10]Grad Hispanic'!M57</f>
        <v>112</v>
      </c>
      <c r="N57" s="111">
        <f>+'[10]Grad Hispanic'!N57</f>
        <v>115</v>
      </c>
      <c r="O57" s="111">
        <f>+'[10]Grad Hispanic'!O57</f>
        <v>164</v>
      </c>
      <c r="P57" s="111">
        <f>+'[10]Grad Hispanic'!P57</f>
        <v>104</v>
      </c>
      <c r="Q57" s="111">
        <f>+'[10]Grad Hispanic'!Q57</f>
        <v>157</v>
      </c>
      <c r="R57" s="111">
        <f>+'[10]Grad Hispanic'!R57</f>
        <v>137</v>
      </c>
      <c r="S57" s="111">
        <f>+'[10]Grad Hispanic'!S57</f>
        <v>158</v>
      </c>
      <c r="T57" s="111">
        <f>+'[10]Grad Hispanic'!T57</f>
        <v>149</v>
      </c>
      <c r="U57" s="111">
        <f>+'[10]Grad Hispanic'!U57</f>
        <v>144</v>
      </c>
      <c r="V57" s="111">
        <f>+'[10]Grad Hispanic'!V57</f>
        <v>149</v>
      </c>
      <c r="W57" s="111">
        <f>+'[10]Grad Hispanic'!W57</f>
        <v>140</v>
      </c>
      <c r="X57" s="111">
        <f>+'[10]Grad Hispanic'!X57</f>
        <v>111</v>
      </c>
      <c r="Y57" s="111">
        <f>+'[10]Grad Hispanic'!Y57</f>
        <v>159</v>
      </c>
      <c r="Z57" s="111">
        <f>+'[10]Grad Hispanic'!Z57</f>
        <v>181</v>
      </c>
      <c r="AA57" s="113">
        <f>+'[10]Grad Hispanic'!AA57</f>
        <v>202</v>
      </c>
      <c r="AB57" s="113">
        <f>+'[10]Grad Hispanic'!AB57</f>
        <v>193</v>
      </c>
      <c r="AC57" s="113">
        <f>+'[10]Grad Hispanic'!AC57</f>
        <v>227</v>
      </c>
      <c r="AD57" s="113">
        <f>+'[10]Grad Hispanic'!AD57</f>
        <v>258</v>
      </c>
      <c r="AE57" s="113">
        <f>+'[10]Grad Hispanic'!AE57</f>
        <v>354</v>
      </c>
      <c r="AF57" s="113">
        <f>+'[10]Grad Hispanic'!AF57</f>
        <v>476</v>
      </c>
      <c r="AG57" s="113">
        <f>+'[10]Grad Hispanic'!AG57</f>
        <v>892</v>
      </c>
      <c r="AH57" s="113">
        <f>+'[10]Grad Hispanic'!AH57</f>
        <v>1303</v>
      </c>
      <c r="AI57" s="113">
        <f>+'[10]Grad Hispanic'!AI57</f>
        <v>1625</v>
      </c>
    </row>
    <row r="58" spans="1:35" ht="12.95" customHeight="1">
      <c r="A58" s="1" t="str">
        <f>+'[10]Grad Hispanic'!A58</f>
        <v>New Jersey</v>
      </c>
      <c r="B58" s="111">
        <f>+'[10]Grad Hispanic'!B58</f>
        <v>919</v>
      </c>
      <c r="C58" s="111">
        <f>+'[10]Grad Hispanic'!C58</f>
        <v>1216</v>
      </c>
      <c r="D58" s="111">
        <f>+'[10]Grad Hispanic'!D58</f>
        <v>1231</v>
      </c>
      <c r="E58" s="111">
        <f>+'[10]Grad Hispanic'!E58</f>
        <v>1330</v>
      </c>
      <c r="F58" s="111">
        <f>+'[10]Grad Hispanic'!F58</f>
        <v>1267</v>
      </c>
      <c r="G58" s="111">
        <f>+'[10]Grad Hispanic'!G58</f>
        <v>1165</v>
      </c>
      <c r="H58" s="111">
        <f>+'[10]Grad Hispanic'!H58</f>
        <v>1385</v>
      </c>
      <c r="I58" s="111">
        <f>+'[10]Grad Hispanic'!I58</f>
        <v>1501</v>
      </c>
      <c r="J58" s="111">
        <f>+'[10]Grad Hispanic'!J58</f>
        <v>1787</v>
      </c>
      <c r="K58" s="112">
        <f>+'[10]Grad Hispanic'!K58</f>
        <v>1823.5</v>
      </c>
      <c r="L58" s="111">
        <f>+'[10]Grad Hispanic'!L58</f>
        <v>1860</v>
      </c>
      <c r="M58" s="111">
        <f>+'[10]Grad Hispanic'!M58</f>
        <v>2065</v>
      </c>
      <c r="N58" s="111">
        <f>+'[10]Grad Hispanic'!N58</f>
        <v>2136</v>
      </c>
      <c r="O58" s="111">
        <f>+'[10]Grad Hispanic'!O58</f>
        <v>2340</v>
      </c>
      <c r="P58" s="111">
        <f>+'[10]Grad Hispanic'!P58</f>
        <v>2187</v>
      </c>
      <c r="Q58" s="111">
        <f>+'[10]Grad Hispanic'!Q58</f>
        <v>1864</v>
      </c>
      <c r="R58" s="111">
        <f>+'[10]Grad Hispanic'!R58</f>
        <v>2451</v>
      </c>
      <c r="S58" s="111">
        <f>+'[10]Grad Hispanic'!S58</f>
        <v>2782</v>
      </c>
      <c r="T58" s="111">
        <f>+'[10]Grad Hispanic'!T58</f>
        <v>3045</v>
      </c>
      <c r="U58" s="111">
        <f>+'[10]Grad Hispanic'!U58</f>
        <v>3313</v>
      </c>
      <c r="V58" s="111">
        <f>+'[10]Grad Hispanic'!V58</f>
        <v>3354</v>
      </c>
      <c r="W58" s="111">
        <f>+'[10]Grad Hispanic'!W58</f>
        <v>3351</v>
      </c>
      <c r="X58" s="111">
        <f>+'[10]Grad Hispanic'!X58</f>
        <v>3005</v>
      </c>
      <c r="Y58" s="111">
        <f>+'[10]Grad Hispanic'!Y58</f>
        <v>3491</v>
      </c>
      <c r="Z58" s="111">
        <f>+'[10]Grad Hispanic'!Z58</f>
        <v>3665</v>
      </c>
      <c r="AA58" s="113">
        <f>+'[10]Grad Hispanic'!AA58</f>
        <v>4042</v>
      </c>
      <c r="AB58" s="113">
        <f>+'[10]Grad Hispanic'!AB58</f>
        <v>4310</v>
      </c>
      <c r="AC58" s="113">
        <f>+'[10]Grad Hispanic'!AC58</f>
        <v>4669</v>
      </c>
      <c r="AD58" s="113">
        <f>+'[10]Grad Hispanic'!AD58</f>
        <v>4978</v>
      </c>
      <c r="AE58" s="113">
        <f>+'[10]Grad Hispanic'!AE58</f>
        <v>5306</v>
      </c>
      <c r="AF58" s="113">
        <f>+'[10]Grad Hispanic'!AF58</f>
        <v>5621</v>
      </c>
      <c r="AG58" s="113">
        <f>+'[10]Grad Hispanic'!AG58</f>
        <v>5770</v>
      </c>
      <c r="AH58" s="113">
        <f>+'[10]Grad Hispanic'!AH58</f>
        <v>6019</v>
      </c>
      <c r="AI58" s="113">
        <f>+'[10]Grad Hispanic'!AI58</f>
        <v>6162</v>
      </c>
    </row>
    <row r="59" spans="1:35" ht="12.95" customHeight="1">
      <c r="A59" s="1" t="str">
        <f>+'[10]Grad Hispanic'!A59</f>
        <v>New York</v>
      </c>
      <c r="B59" s="111">
        <f>+'[10]Grad Hispanic'!B59</f>
        <v>4222</v>
      </c>
      <c r="C59" s="111">
        <f>+'[10]Grad Hispanic'!C59</f>
        <v>4514</v>
      </c>
      <c r="D59" s="111">
        <f>+'[10]Grad Hispanic'!D59</f>
        <v>5677</v>
      </c>
      <c r="E59" s="111">
        <f>+'[10]Grad Hispanic'!E59</f>
        <v>4846</v>
      </c>
      <c r="F59" s="111">
        <f>+'[10]Grad Hispanic'!F59</f>
        <v>3604</v>
      </c>
      <c r="G59" s="111">
        <f>+'[10]Grad Hispanic'!G59</f>
        <v>6811</v>
      </c>
      <c r="H59" s="111">
        <f>+'[10]Grad Hispanic'!H59</f>
        <v>7103</v>
      </c>
      <c r="I59" s="111">
        <f>+'[10]Grad Hispanic'!I59</f>
        <v>7668</v>
      </c>
      <c r="J59" s="111">
        <f>+'[10]Grad Hispanic'!J59</f>
        <v>8768</v>
      </c>
      <c r="K59" s="112">
        <f>+'[10]Grad Hispanic'!K59</f>
        <v>9300.5</v>
      </c>
      <c r="L59" s="111">
        <f>+'[10]Grad Hispanic'!L59</f>
        <v>9833</v>
      </c>
      <c r="M59" s="111">
        <f>+'[10]Grad Hispanic'!M59</f>
        <v>10069</v>
      </c>
      <c r="N59" s="111">
        <f>+'[10]Grad Hispanic'!N59</f>
        <v>10420</v>
      </c>
      <c r="O59" s="111">
        <f>+'[10]Grad Hispanic'!O59</f>
        <v>10850</v>
      </c>
      <c r="P59" s="111">
        <f>+'[10]Grad Hispanic'!P59</f>
        <v>9756</v>
      </c>
      <c r="Q59" s="111">
        <f>+'[10]Grad Hispanic'!Q59</f>
        <v>10227</v>
      </c>
      <c r="R59" s="111">
        <f>+'[10]Grad Hispanic'!R59</f>
        <v>10393</v>
      </c>
      <c r="S59" s="111">
        <f>+'[10]Grad Hispanic'!S59</f>
        <v>10835</v>
      </c>
      <c r="T59" s="111">
        <f>+'[10]Grad Hispanic'!T59</f>
        <v>12182</v>
      </c>
      <c r="U59" s="111">
        <f>+'[10]Grad Hispanic'!U59</f>
        <v>12916</v>
      </c>
      <c r="V59" s="111">
        <f>+'[10]Grad Hispanic'!V59</f>
        <v>13075</v>
      </c>
      <c r="W59" s="111">
        <f>+'[10]Grad Hispanic'!W59</f>
        <v>13580</v>
      </c>
      <c r="X59" s="111">
        <f>+'[10]Grad Hispanic'!X59</f>
        <v>12084</v>
      </c>
      <c r="Y59" s="111">
        <f>+'[10]Grad Hispanic'!Y59</f>
        <v>14019</v>
      </c>
      <c r="Z59" s="111">
        <f>+'[10]Grad Hispanic'!Z59</f>
        <v>14999</v>
      </c>
      <c r="AA59" s="113">
        <f>+'[10]Grad Hispanic'!AA59</f>
        <v>15492</v>
      </c>
      <c r="AB59" s="113">
        <f>+'[10]Grad Hispanic'!AB59</f>
        <v>16594</v>
      </c>
      <c r="AC59" s="113">
        <f>+'[10]Grad Hispanic'!AC59</f>
        <v>17062</v>
      </c>
      <c r="AD59" s="113">
        <f>+'[10]Grad Hispanic'!AD59</f>
        <v>18693</v>
      </c>
      <c r="AE59" s="113">
        <f>+'[10]Grad Hispanic'!AE59</f>
        <v>19515</v>
      </c>
      <c r="AF59" s="113">
        <f>+'[10]Grad Hispanic'!AF59</f>
        <v>19908</v>
      </c>
      <c r="AG59" s="113">
        <f>+'[10]Grad Hispanic'!AG59</f>
        <v>21100</v>
      </c>
      <c r="AH59" s="113">
        <f>+'[10]Grad Hispanic'!AH59</f>
        <v>22622</v>
      </c>
      <c r="AI59" s="113">
        <f>+'[10]Grad Hispanic'!AI59</f>
        <v>24245</v>
      </c>
    </row>
    <row r="60" spans="1:35" ht="12.95" customHeight="1">
      <c r="A60" s="1" t="str">
        <f>+'[10]Grad Hispanic'!A60</f>
        <v>Pennsylvania</v>
      </c>
      <c r="B60" s="111">
        <f>+'[10]Grad Hispanic'!B60</f>
        <v>518</v>
      </c>
      <c r="C60" s="111">
        <f>+'[10]Grad Hispanic'!C60</f>
        <v>623</v>
      </c>
      <c r="D60" s="111">
        <f>+'[10]Grad Hispanic'!D60</f>
        <v>653</v>
      </c>
      <c r="E60" s="111">
        <f>+'[10]Grad Hispanic'!E60</f>
        <v>638</v>
      </c>
      <c r="F60" s="111">
        <f>+'[10]Grad Hispanic'!F60</f>
        <v>745</v>
      </c>
      <c r="G60" s="111">
        <f>+'[10]Grad Hispanic'!G60</f>
        <v>754</v>
      </c>
      <c r="H60" s="111">
        <f>+'[10]Grad Hispanic'!H60</f>
        <v>933</v>
      </c>
      <c r="I60" s="111">
        <f>+'[10]Grad Hispanic'!I60</f>
        <v>1017</v>
      </c>
      <c r="J60" s="111">
        <f>+'[10]Grad Hispanic'!J60</f>
        <v>1307</v>
      </c>
      <c r="K60" s="112">
        <f>+'[10]Grad Hispanic'!K60</f>
        <v>1379</v>
      </c>
      <c r="L60" s="111">
        <f>+'[10]Grad Hispanic'!L60</f>
        <v>1451</v>
      </c>
      <c r="M60" s="111">
        <f>+'[10]Grad Hispanic'!M60</f>
        <v>1530</v>
      </c>
      <c r="N60" s="111">
        <f>+'[10]Grad Hispanic'!N60</f>
        <v>1613</v>
      </c>
      <c r="O60" s="111">
        <f>+'[10]Grad Hispanic'!O60</f>
        <v>1614</v>
      </c>
      <c r="P60" s="111">
        <f>+'[10]Grad Hispanic'!P60</f>
        <v>1689</v>
      </c>
      <c r="Q60" s="111">
        <f>+'[10]Grad Hispanic'!Q60</f>
        <v>1596</v>
      </c>
      <c r="R60" s="111">
        <f>+'[10]Grad Hispanic'!R60</f>
        <v>1698</v>
      </c>
      <c r="S60" s="111">
        <f>+'[10]Grad Hispanic'!S60</f>
        <v>1800</v>
      </c>
      <c r="T60" s="111">
        <f>+'[10]Grad Hispanic'!T60</f>
        <v>1952</v>
      </c>
      <c r="U60" s="111">
        <f>+'[10]Grad Hispanic'!U60</f>
        <v>2174</v>
      </c>
      <c r="V60" s="111">
        <f>+'[10]Grad Hispanic'!V60</f>
        <v>2256</v>
      </c>
      <c r="W60" s="111">
        <f>+'[10]Grad Hispanic'!W60</f>
        <v>2356</v>
      </c>
      <c r="X60" s="111">
        <f>+'[10]Grad Hispanic'!X60</f>
        <v>1902</v>
      </c>
      <c r="Y60" s="111">
        <f>+'[10]Grad Hispanic'!Y60</f>
        <v>2607</v>
      </c>
      <c r="Z60" s="111">
        <f>+'[10]Grad Hispanic'!Z60</f>
        <v>2746</v>
      </c>
      <c r="AA60" s="113">
        <f>+'[10]Grad Hispanic'!AA60</f>
        <v>3102</v>
      </c>
      <c r="AB60" s="113">
        <f>+'[10]Grad Hispanic'!AB60</f>
        <v>3637</v>
      </c>
      <c r="AC60" s="113">
        <f>+'[10]Grad Hispanic'!AC60</f>
        <v>3885</v>
      </c>
      <c r="AD60" s="113">
        <f>+'[10]Grad Hispanic'!AD60</f>
        <v>3997</v>
      </c>
      <c r="AE60" s="113">
        <f>+'[10]Grad Hispanic'!AE60</f>
        <v>4273</v>
      </c>
      <c r="AF60" s="113">
        <f>+'[10]Grad Hispanic'!AF60</f>
        <v>4469</v>
      </c>
      <c r="AG60" s="113">
        <f>+'[10]Grad Hispanic'!AG60</f>
        <v>4802</v>
      </c>
      <c r="AH60" s="113">
        <f>+'[10]Grad Hispanic'!AH60</f>
        <v>5169</v>
      </c>
      <c r="AI60" s="113">
        <f>+'[10]Grad Hispanic'!AI60</f>
        <v>5565</v>
      </c>
    </row>
    <row r="61" spans="1:35" ht="12.95" customHeight="1">
      <c r="A61" s="1" t="str">
        <f>+'[10]Grad Hispanic'!A61</f>
        <v>Rhode Island</v>
      </c>
      <c r="B61" s="111">
        <f>+'[10]Grad Hispanic'!B61</f>
        <v>39</v>
      </c>
      <c r="C61" s="111">
        <f>+'[10]Grad Hispanic'!C61</f>
        <v>38</v>
      </c>
      <c r="D61" s="111">
        <f>+'[10]Grad Hispanic'!D61</f>
        <v>65</v>
      </c>
      <c r="E61" s="111">
        <f>+'[10]Grad Hispanic'!E61</f>
        <v>53</v>
      </c>
      <c r="F61" s="111">
        <f>+'[10]Grad Hispanic'!F61</f>
        <v>89</v>
      </c>
      <c r="G61" s="111">
        <f>+'[10]Grad Hispanic'!G61</f>
        <v>103</v>
      </c>
      <c r="H61" s="111">
        <f>+'[10]Grad Hispanic'!H61</f>
        <v>87</v>
      </c>
      <c r="I61" s="111">
        <f>+'[10]Grad Hispanic'!I61</f>
        <v>107</v>
      </c>
      <c r="J61" s="111">
        <f>+'[10]Grad Hispanic'!J61</f>
        <v>137</v>
      </c>
      <c r="K61" s="112">
        <f>+'[10]Grad Hispanic'!K61</f>
        <v>159</v>
      </c>
      <c r="L61" s="111">
        <f>+'[10]Grad Hispanic'!L61</f>
        <v>181</v>
      </c>
      <c r="M61" s="111">
        <f>+'[10]Grad Hispanic'!M61</f>
        <v>196</v>
      </c>
      <c r="N61" s="111">
        <f>+'[10]Grad Hispanic'!N61</f>
        <v>202</v>
      </c>
      <c r="O61" s="111">
        <f>+'[10]Grad Hispanic'!O61</f>
        <v>175</v>
      </c>
      <c r="P61" s="111">
        <f>+'[10]Grad Hispanic'!P61</f>
        <v>195</v>
      </c>
      <c r="Q61" s="111">
        <f>+'[10]Grad Hispanic'!Q61</f>
        <v>164</v>
      </c>
      <c r="R61" s="111">
        <f>+'[10]Grad Hispanic'!R61</f>
        <v>233</v>
      </c>
      <c r="S61" s="111">
        <f>+'[10]Grad Hispanic'!S61</f>
        <v>237</v>
      </c>
      <c r="T61" s="111">
        <f>+'[10]Grad Hispanic'!T61</f>
        <v>246</v>
      </c>
      <c r="U61" s="111">
        <f>+'[10]Grad Hispanic'!U61</f>
        <v>255</v>
      </c>
      <c r="V61" s="111">
        <f>+'[10]Grad Hispanic'!V61</f>
        <v>229</v>
      </c>
      <c r="W61" s="111">
        <f>+'[10]Grad Hispanic'!W61</f>
        <v>254</v>
      </c>
      <c r="X61" s="111">
        <f>+'[10]Grad Hispanic'!X61</f>
        <v>204</v>
      </c>
      <c r="Y61" s="111">
        <f>+'[10]Grad Hispanic'!Y61</f>
        <v>282</v>
      </c>
      <c r="Z61" s="111">
        <f>+'[10]Grad Hispanic'!Z61</f>
        <v>305</v>
      </c>
      <c r="AA61" s="113">
        <f>+'[10]Grad Hispanic'!AA61</f>
        <v>334</v>
      </c>
      <c r="AB61" s="113">
        <f>+'[10]Grad Hispanic'!AB61</f>
        <v>416</v>
      </c>
      <c r="AC61" s="113">
        <f>+'[10]Grad Hispanic'!AC61</f>
        <v>448</v>
      </c>
      <c r="AD61" s="113">
        <f>+'[10]Grad Hispanic'!AD61</f>
        <v>476</v>
      </c>
      <c r="AE61" s="113">
        <f>+'[10]Grad Hispanic'!AE61</f>
        <v>490</v>
      </c>
      <c r="AF61" s="113">
        <f>+'[10]Grad Hispanic'!AF61</f>
        <v>493</v>
      </c>
      <c r="AG61" s="113">
        <f>+'[10]Grad Hispanic'!AG61</f>
        <v>516</v>
      </c>
      <c r="AH61" s="113">
        <f>+'[10]Grad Hispanic'!AH61</f>
        <v>563</v>
      </c>
      <c r="AI61" s="113">
        <f>+'[10]Grad Hispanic'!AI61</f>
        <v>653</v>
      </c>
    </row>
    <row r="62" spans="1:35" ht="12.95" customHeight="1">
      <c r="A62" s="4" t="str">
        <f>+'[10]Grad Hispanic'!A62</f>
        <v>Vermont</v>
      </c>
      <c r="B62" s="114">
        <f>+'[10]Grad Hispanic'!B62</f>
        <v>19</v>
      </c>
      <c r="C62" s="114">
        <f>+'[10]Grad Hispanic'!C62</f>
        <v>19</v>
      </c>
      <c r="D62" s="114">
        <f>+'[10]Grad Hispanic'!D62</f>
        <v>20</v>
      </c>
      <c r="E62" s="114">
        <f>+'[10]Grad Hispanic'!E62</f>
        <v>15</v>
      </c>
      <c r="F62" s="114">
        <f>+'[10]Grad Hispanic'!F62</f>
        <v>11</v>
      </c>
      <c r="G62" s="114">
        <f>+'[10]Grad Hispanic'!G62</f>
        <v>19</v>
      </c>
      <c r="H62" s="114">
        <f>+'[10]Grad Hispanic'!H62</f>
        <v>32</v>
      </c>
      <c r="I62" s="114">
        <f>+'[10]Grad Hispanic'!I62</f>
        <v>124</v>
      </c>
      <c r="J62" s="114">
        <f>+'[10]Grad Hispanic'!J62</f>
        <v>74</v>
      </c>
      <c r="K62" s="115">
        <f>+'[10]Grad Hispanic'!K62</f>
        <v>74</v>
      </c>
      <c r="L62" s="114">
        <f>+'[10]Grad Hispanic'!L62</f>
        <v>74</v>
      </c>
      <c r="M62" s="114">
        <f>+'[10]Grad Hispanic'!M62</f>
        <v>68</v>
      </c>
      <c r="N62" s="114">
        <f>+'[10]Grad Hispanic'!N62</f>
        <v>67</v>
      </c>
      <c r="O62" s="114">
        <f>+'[10]Grad Hispanic'!O62</f>
        <v>65</v>
      </c>
      <c r="P62" s="114">
        <f>+'[10]Grad Hispanic'!P62</f>
        <v>76</v>
      </c>
      <c r="Q62" s="114">
        <f>+'[10]Grad Hispanic'!Q62</f>
        <v>77</v>
      </c>
      <c r="R62" s="114">
        <f>+'[10]Grad Hispanic'!R62</f>
        <v>74</v>
      </c>
      <c r="S62" s="114">
        <f>+'[10]Grad Hispanic'!S62</f>
        <v>91</v>
      </c>
      <c r="T62" s="114">
        <f>+'[10]Grad Hispanic'!T62</f>
        <v>66</v>
      </c>
      <c r="U62" s="114">
        <f>+'[10]Grad Hispanic'!U62</f>
        <v>71</v>
      </c>
      <c r="V62" s="114">
        <f>+'[10]Grad Hispanic'!V62</f>
        <v>87</v>
      </c>
      <c r="W62" s="114">
        <f>+'[10]Grad Hispanic'!W62</f>
        <v>129</v>
      </c>
      <c r="X62" s="114">
        <f>+'[10]Grad Hispanic'!X62</f>
        <v>112</v>
      </c>
      <c r="Y62" s="114">
        <f>+'[10]Grad Hispanic'!Y62</f>
        <v>146</v>
      </c>
      <c r="Z62" s="114">
        <f>+'[10]Grad Hispanic'!Z62</f>
        <v>143</v>
      </c>
      <c r="AA62" s="116">
        <f>+'[10]Grad Hispanic'!AA62</f>
        <v>174</v>
      </c>
      <c r="AB62" s="116">
        <f>+'[10]Grad Hispanic'!AB62</f>
        <v>164</v>
      </c>
      <c r="AC62" s="116">
        <f>+'[10]Grad Hispanic'!AC62</f>
        <v>172</v>
      </c>
      <c r="AD62" s="116">
        <f>+'[10]Grad Hispanic'!AD62</f>
        <v>169</v>
      </c>
      <c r="AE62" s="116">
        <f>+'[10]Grad Hispanic'!AE62</f>
        <v>233</v>
      </c>
      <c r="AF62" s="116">
        <f>+'[10]Grad Hispanic'!AF62</f>
        <v>261</v>
      </c>
      <c r="AG62" s="116">
        <f>+'[10]Grad Hispanic'!AG62</f>
        <v>286</v>
      </c>
      <c r="AH62" s="116">
        <f>+'[10]Grad Hispanic'!AH62</f>
        <v>338</v>
      </c>
      <c r="AI62" s="116">
        <f>+'[10]Grad Hispanic'!AI62</f>
        <v>334</v>
      </c>
    </row>
    <row r="63" spans="1:35" ht="12.95" customHeight="1">
      <c r="A63" s="31" t="str">
        <f>+'[10]Grad Hispanic'!A63</f>
        <v>District of Columbia</v>
      </c>
      <c r="B63" s="117">
        <f>+'[10]Grad Hispanic'!B63</f>
        <v>553</v>
      </c>
      <c r="C63" s="117">
        <f>+'[10]Grad Hispanic'!C63</f>
        <v>562</v>
      </c>
      <c r="D63" s="117">
        <f>+'[10]Grad Hispanic'!D63</f>
        <v>616</v>
      </c>
      <c r="E63" s="117">
        <f>+'[10]Grad Hispanic'!E63</f>
        <v>660</v>
      </c>
      <c r="F63" s="117">
        <f>+'[10]Grad Hispanic'!F63</f>
        <v>675</v>
      </c>
      <c r="G63" s="117">
        <f>+'[10]Grad Hispanic'!G63</f>
        <v>697</v>
      </c>
      <c r="H63" s="117">
        <f>+'[10]Grad Hispanic'!H63</f>
        <v>778</v>
      </c>
      <c r="I63" s="117">
        <f>+'[10]Grad Hispanic'!I63</f>
        <v>864</v>
      </c>
      <c r="J63" s="117">
        <f>+'[10]Grad Hispanic'!J63</f>
        <v>982</v>
      </c>
      <c r="K63" s="118">
        <f>+'[10]Grad Hispanic'!K63</f>
        <v>1027.5</v>
      </c>
      <c r="L63" s="117">
        <f>+'[10]Grad Hispanic'!L63</f>
        <v>1073</v>
      </c>
      <c r="M63" s="117">
        <f>+'[10]Grad Hispanic'!M63</f>
        <v>1135</v>
      </c>
      <c r="N63" s="117">
        <f>+'[10]Grad Hispanic'!N63</f>
        <v>1187</v>
      </c>
      <c r="O63" s="117">
        <f>+'[10]Grad Hispanic'!O63</f>
        <v>1159</v>
      </c>
      <c r="P63" s="117">
        <f>+'[10]Grad Hispanic'!P63</f>
        <v>1103</v>
      </c>
      <c r="Q63" s="117">
        <f>+'[10]Grad Hispanic'!Q63</f>
        <v>1263</v>
      </c>
      <c r="R63" s="117">
        <f>+'[10]Grad Hispanic'!R63</f>
        <v>1183</v>
      </c>
      <c r="S63" s="117">
        <f>+'[10]Grad Hispanic'!S63</f>
        <v>1312</v>
      </c>
      <c r="T63" s="117">
        <f>+'[10]Grad Hispanic'!T63</f>
        <v>1370</v>
      </c>
      <c r="U63" s="117">
        <f>+'[10]Grad Hispanic'!U63</f>
        <v>1341</v>
      </c>
      <c r="V63" s="117">
        <f>+'[10]Grad Hispanic'!V63</f>
        <v>1438</v>
      </c>
      <c r="W63" s="117">
        <f>+'[10]Grad Hispanic'!W63</f>
        <v>1593</v>
      </c>
      <c r="X63" s="117">
        <f>+'[10]Grad Hispanic'!X63</f>
        <v>1140</v>
      </c>
      <c r="Y63" s="117">
        <f>+'[10]Grad Hispanic'!Y63</f>
        <v>1801</v>
      </c>
      <c r="Z63" s="117">
        <f>+'[10]Grad Hispanic'!Z63</f>
        <v>1927</v>
      </c>
      <c r="AA63" s="119">
        <f>+'[10]Grad Hispanic'!AA63</f>
        <v>2073</v>
      </c>
      <c r="AB63" s="119">
        <f>+'[10]Grad Hispanic'!AB63</f>
        <v>1968</v>
      </c>
      <c r="AC63" s="119">
        <f>+'[10]Grad Hispanic'!AC63</f>
        <v>2115</v>
      </c>
      <c r="AD63" s="119">
        <f>+'[10]Grad Hispanic'!AD63</f>
        <v>2244</v>
      </c>
      <c r="AE63" s="119">
        <f>+'[10]Grad Hispanic'!AE63</f>
        <v>2224</v>
      </c>
      <c r="AF63" s="119">
        <f>+'[10]Grad Hispanic'!AF63</f>
        <v>2304</v>
      </c>
      <c r="AG63" s="119">
        <f>+'[10]Grad Hispanic'!AG63</f>
        <v>2500</v>
      </c>
      <c r="AH63" s="119">
        <f>+'[10]Grad Hispanic'!AH63</f>
        <v>2777</v>
      </c>
      <c r="AI63" s="119">
        <f>+'[10]Grad Hispanic'!AI63</f>
        <v>3006</v>
      </c>
    </row>
    <row r="64" spans="1:35" s="58" customFormat="1" ht="12.95" customHeight="1">
      <c r="A64" s="32"/>
      <c r="B64" s="34"/>
      <c r="C64" s="34"/>
      <c r="D64" s="34"/>
      <c r="E64" s="34"/>
      <c r="F64" s="34"/>
      <c r="G64" s="34"/>
      <c r="H64" s="34"/>
      <c r="I64" s="34"/>
      <c r="J64" s="34"/>
      <c r="K64" s="56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1" s="58" customFormat="1" ht="12.95" customHeight="1">
      <c r="A65" s="32"/>
      <c r="B65" s="58" t="str">
        <f>+'[10]Grad Hispanic'!B65</f>
        <v>See "ALL" sheet for sources.</v>
      </c>
      <c r="K65" s="47">
        <f>+'[10]Grad Hispanic'!K65</f>
        <v>0</v>
      </c>
      <c r="M65" s="34">
        <f>+'[10]Grad Hispanic'!M65</f>
        <v>0</v>
      </c>
      <c r="N65" s="58">
        <f>+'[10]Grad Hispanic'!N65</f>
        <v>0</v>
      </c>
      <c r="P65" s="58">
        <f>+'[10]Grad Hispanic'!P65</f>
        <v>0</v>
      </c>
      <c r="Q65" s="58">
        <f>+'[10]Grad Hispanic'!Q65</f>
        <v>0</v>
      </c>
      <c r="R65" s="34">
        <f>+'[10]Grad Hispanic'!R65</f>
        <v>0</v>
      </c>
      <c r="S65" s="34">
        <f>+'[10]Grad Hispanic'!S65</f>
        <v>0</v>
      </c>
      <c r="T65" s="34">
        <f>+'[10]Grad Hispanic'!T65</f>
        <v>0</v>
      </c>
      <c r="U65" s="34">
        <f>+'[10]Grad Hispanic'!U65</f>
        <v>0</v>
      </c>
    </row>
    <row r="66" spans="1:21" s="58" customFormat="1" ht="12.95" customHeight="1">
      <c r="A66" s="32"/>
      <c r="B66" s="58">
        <f>+'[10]Grad Hispanic'!B66</f>
        <v>0</v>
      </c>
      <c r="K66" s="48">
        <f>+'[10]Grad Hispanic'!K66</f>
        <v>0</v>
      </c>
      <c r="M66" s="34">
        <f>+'[10]Grad Hispanic'!M66</f>
        <v>0</v>
      </c>
      <c r="N66" s="58">
        <f>+'[10]Grad Hispanic'!N66</f>
        <v>0</v>
      </c>
      <c r="P66" s="58">
        <f>+'[10]Grad Hispanic'!P66</f>
        <v>0</v>
      </c>
      <c r="Q66" s="58">
        <f>+'[10]Grad Hispanic'!Q66</f>
        <v>0</v>
      </c>
      <c r="R66" s="34">
        <f>+'[10]Grad Hispanic'!R66</f>
        <v>0</v>
      </c>
      <c r="S66" s="34">
        <f>+'[10]Grad Hispanic'!S66</f>
        <v>0</v>
      </c>
      <c r="T66" s="34">
        <f>+'[10]Grad Hispanic'!T66</f>
        <v>0</v>
      </c>
      <c r="U66" s="34">
        <f>+'[10]Grad Hispanic'!U66</f>
        <v>0</v>
      </c>
    </row>
    <row r="67" spans="1:21" s="58" customFormat="1" ht="12.95" customHeight="1">
      <c r="A67" s="32"/>
      <c r="K67" s="59"/>
      <c r="M67" s="34">
        <f>+'[10]Grad Hispanic'!M67</f>
        <v>0</v>
      </c>
      <c r="P67" s="58">
        <f>+'[10]Grad Hispanic'!P67</f>
        <v>0</v>
      </c>
      <c r="Q67" s="58">
        <f>+'[10]Grad Hispanic'!Q67</f>
        <v>0</v>
      </c>
      <c r="R67" s="34">
        <f>+'[10]Grad Hispanic'!R67</f>
        <v>0</v>
      </c>
      <c r="S67" s="34">
        <f>+'[10]Grad Hispanic'!S67</f>
        <v>0</v>
      </c>
      <c r="T67" s="34">
        <f>+'[10]Grad Hispanic'!T67</f>
        <v>0</v>
      </c>
      <c r="U67" s="34">
        <f>+'[10]Grad Hispanic'!U67</f>
        <v>0</v>
      </c>
    </row>
    <row r="68" spans="1:21" s="58" customFormat="1" ht="12.95" customHeight="1">
      <c r="A68" s="32"/>
      <c r="K68" s="59"/>
      <c r="M68" s="34">
        <f>+'[10]Grad Hispanic'!M68</f>
        <v>0</v>
      </c>
      <c r="P68" s="58">
        <f>+'[10]Grad Hispanic'!P68</f>
        <v>0</v>
      </c>
      <c r="Q68" s="58">
        <f>+'[10]Grad Hispanic'!Q68</f>
        <v>0</v>
      </c>
      <c r="R68" s="34">
        <f>+'[10]Grad Hispanic'!R68</f>
        <v>0</v>
      </c>
      <c r="S68" s="34">
        <f>+'[10]Grad Hispanic'!S68</f>
        <v>0</v>
      </c>
      <c r="T68" s="34">
        <f>+'[10]Grad Hispanic'!T68</f>
        <v>0</v>
      </c>
      <c r="U68" s="34">
        <f>+'[10]Grad Hispanic'!U68</f>
        <v>0</v>
      </c>
    </row>
    <row r="69" spans="1:21" s="58" customFormat="1" ht="12.95" customHeight="1">
      <c r="A69" s="32"/>
      <c r="K69" s="59"/>
      <c r="M69" s="34">
        <f>+'[10]Grad Hispanic'!M69</f>
        <v>0</v>
      </c>
      <c r="P69" s="58">
        <f>+'[10]Grad Hispanic'!P69</f>
        <v>0</v>
      </c>
      <c r="Q69" s="58">
        <f>+'[10]Grad Hispanic'!Q69</f>
        <v>0</v>
      </c>
      <c r="R69" s="34">
        <f>+'[10]Grad Hispanic'!R69</f>
        <v>0</v>
      </c>
      <c r="S69" s="34">
        <f>+'[10]Grad Hispanic'!S69</f>
        <v>0</v>
      </c>
      <c r="T69" s="34">
        <f>+'[10]Grad Hispanic'!T69</f>
        <v>0</v>
      </c>
      <c r="U69" s="34">
        <f>+'[10]Grad Hispanic'!U69</f>
        <v>0</v>
      </c>
    </row>
    <row r="70" spans="1:21" s="58" customFormat="1" ht="12.95" customHeight="1">
      <c r="A70" s="32"/>
      <c r="K70" s="59"/>
      <c r="M70" s="34">
        <f>+'[10]Grad Hispanic'!M70</f>
        <v>0</v>
      </c>
      <c r="P70" s="58">
        <f>+'[10]Grad Hispanic'!P70</f>
        <v>0</v>
      </c>
      <c r="Q70" s="58">
        <f>+'[10]Grad Hispanic'!Q70</f>
        <v>0</v>
      </c>
      <c r="R70" s="34">
        <f>+'[10]Grad Hispanic'!R70</f>
        <v>0</v>
      </c>
      <c r="S70" s="34">
        <f>+'[10]Grad Hispanic'!S70</f>
        <v>0</v>
      </c>
      <c r="T70" s="34">
        <f>+'[10]Grad Hispanic'!T70</f>
        <v>0</v>
      </c>
      <c r="U70" s="34">
        <f>+'[10]Grad Hispanic'!U70</f>
        <v>0</v>
      </c>
    </row>
    <row r="71" spans="1:21" s="58" customFormat="1" ht="12.95" customHeight="1">
      <c r="A71" s="32"/>
      <c r="K71" s="59"/>
      <c r="M71" s="34"/>
      <c r="P71" s="58">
        <f>+'[10]Grad Hispanic'!P71</f>
        <v>0</v>
      </c>
      <c r="Q71" s="58">
        <f>+'[10]Grad Hispanic'!Q71</f>
        <v>0</v>
      </c>
      <c r="R71" s="34">
        <f>+'[10]Grad Hispanic'!R71</f>
        <v>0</v>
      </c>
      <c r="S71" s="34">
        <f>+'[10]Grad Hispanic'!S71</f>
        <v>0</v>
      </c>
      <c r="T71" s="34"/>
      <c r="U71" s="34"/>
    </row>
    <row r="72" spans="1:21" s="58" customFormat="1" ht="12.95" customHeight="1">
      <c r="A72" s="32"/>
      <c r="K72" s="59"/>
      <c r="P72" s="58">
        <f>+'[10]Grad Hispanic'!P72</f>
        <v>0</v>
      </c>
      <c r="Q72" s="58">
        <f>+'[10]Grad Hispanic'!Q72</f>
        <v>0</v>
      </c>
    </row>
    <row r="73" spans="1:21" s="58" customFormat="1" ht="12.95" customHeight="1">
      <c r="A73" s="32"/>
      <c r="K73" s="59"/>
      <c r="Q73" s="34"/>
    </row>
    <row r="74" spans="1:21" s="58" customFormat="1" ht="12.95" customHeight="1">
      <c r="A74" s="32"/>
      <c r="K74" s="59"/>
      <c r="Q74" s="34"/>
    </row>
    <row r="75" spans="1:21" s="58" customFormat="1" ht="12.95" customHeight="1">
      <c r="A75" s="32"/>
      <c r="K75" s="59"/>
      <c r="Q75" s="34"/>
    </row>
    <row r="76" spans="1:21" s="58" customFormat="1" ht="12.95" customHeight="1">
      <c r="A76" s="32"/>
      <c r="K76" s="59"/>
      <c r="Q76" s="34"/>
    </row>
    <row r="77" spans="1:21" s="58" customFormat="1" ht="12.95" customHeight="1">
      <c r="A77" s="32"/>
      <c r="K77" s="59"/>
      <c r="Q77" s="34"/>
    </row>
    <row r="78" spans="1:21" s="58" customFormat="1" ht="12.95" customHeight="1">
      <c r="A78" s="32"/>
      <c r="K78" s="59"/>
      <c r="Q78" s="34"/>
    </row>
    <row r="79" spans="1:21" s="58" customFormat="1" ht="12.95" customHeight="1">
      <c r="A79" s="32"/>
      <c r="K79" s="59"/>
      <c r="Q79" s="34"/>
    </row>
    <row r="80" spans="1:21" s="58" customFormat="1" ht="12.95" customHeight="1">
      <c r="A80" s="32"/>
      <c r="K80" s="59"/>
      <c r="Q80" s="34"/>
    </row>
    <row r="81" spans="1:17" s="58" customFormat="1" ht="12.95" customHeight="1">
      <c r="A81" s="32"/>
      <c r="K81" s="59"/>
      <c r="Q81" s="34"/>
    </row>
    <row r="82" spans="1:17" s="58" customFormat="1" ht="12.95" customHeight="1">
      <c r="A82" s="32"/>
      <c r="K82" s="59"/>
      <c r="Q82" s="34"/>
    </row>
    <row r="83" spans="1:17" s="58" customFormat="1" ht="12.95" customHeight="1">
      <c r="A83" s="32"/>
      <c r="K83" s="59"/>
      <c r="Q83" s="34"/>
    </row>
    <row r="84" spans="1:17" s="58" customFormat="1" ht="12.95" customHeight="1">
      <c r="A84" s="32"/>
      <c r="K84" s="59"/>
      <c r="Q84" s="34"/>
    </row>
    <row r="85" spans="1:17" s="58" customFormat="1" ht="12.95" customHeight="1">
      <c r="A85" s="32"/>
      <c r="K85" s="59"/>
      <c r="Q85" s="34"/>
    </row>
    <row r="86" spans="1:17" s="58" customFormat="1" ht="12.95" customHeight="1">
      <c r="A86" s="32"/>
      <c r="K86" s="59"/>
      <c r="Q86" s="34"/>
    </row>
    <row r="87" spans="1:17" s="58" customFormat="1" ht="12.95" customHeight="1">
      <c r="A87" s="32"/>
      <c r="K87" s="59"/>
      <c r="Q87" s="34"/>
    </row>
    <row r="88" spans="1:17" s="58" customFormat="1" ht="12.95" customHeight="1">
      <c r="A88" s="32"/>
      <c r="K88" s="59"/>
      <c r="Q88" s="34"/>
    </row>
    <row r="89" spans="1:17" s="58" customFormat="1" ht="12.95" customHeight="1">
      <c r="A89" s="32"/>
      <c r="K89" s="59"/>
      <c r="Q89" s="34"/>
    </row>
    <row r="90" spans="1:17" s="58" customFormat="1" ht="12.95" customHeight="1">
      <c r="A90" s="32"/>
      <c r="K90" s="59"/>
      <c r="Q90" s="34"/>
    </row>
    <row r="91" spans="1:17" s="58" customFormat="1" ht="12.95" customHeight="1">
      <c r="A91" s="32"/>
      <c r="K91" s="59"/>
      <c r="Q91" s="34"/>
    </row>
    <row r="92" spans="1:17" s="58" customFormat="1" ht="12.95" customHeight="1">
      <c r="A92" s="32"/>
      <c r="K92" s="59"/>
      <c r="Q92" s="34"/>
    </row>
    <row r="93" spans="1:17" s="58" customFormat="1" ht="12.95" customHeight="1">
      <c r="A93" s="32"/>
      <c r="K93" s="59"/>
      <c r="Q93" s="34"/>
    </row>
    <row r="94" spans="1:17" s="58" customFormat="1" ht="12.95" customHeight="1">
      <c r="A94" s="32"/>
      <c r="K94" s="59"/>
      <c r="Q94" s="34"/>
    </row>
    <row r="95" spans="1:17" s="58" customFormat="1" ht="12.95" customHeight="1">
      <c r="A95" s="32"/>
      <c r="K95" s="59"/>
      <c r="Q95" s="34"/>
    </row>
    <row r="96" spans="1:17" s="58" customFormat="1" ht="12.95" customHeight="1">
      <c r="A96" s="32"/>
      <c r="K96" s="59"/>
      <c r="Q96" s="34"/>
    </row>
    <row r="97" spans="1:17" s="58" customFormat="1" ht="12.95" customHeight="1">
      <c r="A97" s="32"/>
      <c r="K97" s="59"/>
      <c r="Q97" s="34"/>
    </row>
    <row r="98" spans="1:17" s="58" customFormat="1" ht="12.95" customHeight="1">
      <c r="A98" s="32"/>
      <c r="K98" s="59"/>
      <c r="Q98" s="34"/>
    </row>
    <row r="99" spans="1:17" s="58" customFormat="1" ht="12.95" customHeight="1">
      <c r="A99" s="32"/>
      <c r="K99" s="59"/>
      <c r="Q99" s="34"/>
    </row>
    <row r="100" spans="1:17" ht="12.95" customHeight="1">
      <c r="Q100" s="29"/>
    </row>
    <row r="101" spans="1:17" ht="12.95" customHeight="1">
      <c r="Q101" s="29"/>
    </row>
    <row r="102" spans="1:17" ht="12.95" customHeight="1">
      <c r="Q102" s="29"/>
    </row>
    <row r="103" spans="1:17" ht="12.95" customHeight="1">
      <c r="Q103" s="29"/>
    </row>
    <row r="104" spans="1:17" ht="12.95" customHeight="1">
      <c r="Q104" s="29"/>
    </row>
    <row r="105" spans="1:17" ht="12.95" customHeight="1">
      <c r="Q105" s="29"/>
    </row>
    <row r="106" spans="1:17" ht="12.95" customHeight="1">
      <c r="Q106" s="29"/>
    </row>
    <row r="107" spans="1:17" ht="12.95" customHeight="1">
      <c r="Q107" s="29"/>
    </row>
    <row r="108" spans="1:17" ht="12.95" customHeight="1">
      <c r="Q108" s="29"/>
    </row>
    <row r="109" spans="1:17" ht="12.95" customHeight="1">
      <c r="Q109" s="29"/>
    </row>
    <row r="110" spans="1:17" ht="12.95" customHeight="1">
      <c r="Q110" s="29"/>
    </row>
    <row r="111" spans="1:17" ht="12.95" customHeight="1">
      <c r="Q111" s="29"/>
    </row>
    <row r="112" spans="1:17" ht="12.95" customHeight="1">
      <c r="Q112" s="29"/>
    </row>
    <row r="113" spans="17:17" ht="12.95" customHeight="1">
      <c r="Q113" s="29"/>
    </row>
    <row r="114" spans="17:17" ht="12.95" customHeight="1">
      <c r="Q114" s="29"/>
    </row>
    <row r="115" spans="17:17" ht="12.95" customHeight="1">
      <c r="Q115" s="29"/>
    </row>
    <row r="116" spans="17:17" ht="12.95" customHeight="1">
      <c r="Q116" s="29"/>
    </row>
    <row r="117" spans="17:17" ht="12.95" customHeight="1">
      <c r="Q117" s="29"/>
    </row>
    <row r="118" spans="17:17" ht="12.95" customHeight="1">
      <c r="Q118" s="29"/>
    </row>
    <row r="119" spans="17:17" ht="12.95" customHeight="1">
      <c r="Q119" s="29"/>
    </row>
    <row r="120" spans="17:17" ht="12.95" customHeight="1">
      <c r="Q120" s="29"/>
    </row>
    <row r="121" spans="17:17" ht="12.95" customHeight="1">
      <c r="Q121" s="29"/>
    </row>
    <row r="122" spans="17:17" ht="12.95" customHeight="1">
      <c r="Q122" s="29"/>
    </row>
    <row r="123" spans="17:17" ht="12.95" customHeight="1">
      <c r="Q123" s="29"/>
    </row>
    <row r="124" spans="17:17" ht="12.95" customHeight="1">
      <c r="Q124" s="29"/>
    </row>
    <row r="125" spans="17:17" ht="12.95" customHeight="1">
      <c r="Q125" s="29"/>
    </row>
    <row r="126" spans="17:17" ht="12.95" customHeight="1">
      <c r="Q126" s="29"/>
    </row>
    <row r="127" spans="17:17" ht="12.95" customHeight="1">
      <c r="Q127" s="29"/>
    </row>
    <row r="128" spans="17:17" ht="12.95" customHeight="1">
      <c r="Q128" s="29"/>
    </row>
    <row r="129" spans="17:17" ht="12.95" customHeight="1">
      <c r="Q129" s="29"/>
    </row>
    <row r="130" spans="17:17" ht="12.95" customHeight="1">
      <c r="Q130" s="29"/>
    </row>
    <row r="131" spans="17:17" ht="12.95" customHeight="1">
      <c r="Q131" s="29"/>
    </row>
    <row r="132" spans="17:17" ht="12.95" customHeight="1">
      <c r="Q132" s="29"/>
    </row>
    <row r="133" spans="17:17" ht="12.95" customHeight="1">
      <c r="Q133" s="29"/>
    </row>
    <row r="134" spans="17:17" ht="12.95" customHeight="1">
      <c r="Q134" s="29"/>
    </row>
    <row r="135" spans="17:17" ht="12.95" customHeight="1">
      <c r="Q135" s="29"/>
    </row>
    <row r="136" spans="17:17" ht="12.95" customHeight="1">
      <c r="Q136" s="29"/>
    </row>
    <row r="137" spans="17:17" ht="12.95" customHeight="1">
      <c r="Q137" s="29"/>
    </row>
    <row r="138" spans="17:17" ht="12.95" customHeight="1">
      <c r="Q138" s="29"/>
    </row>
    <row r="139" spans="17:17" ht="12.95" customHeight="1">
      <c r="Q139" s="29"/>
    </row>
    <row r="140" spans="17:17" ht="12.95" customHeight="1">
      <c r="Q140" s="29"/>
    </row>
    <row r="141" spans="17:17" ht="12.95" customHeight="1">
      <c r="Q141" s="29"/>
    </row>
    <row r="142" spans="17:17" ht="12.95" customHeight="1">
      <c r="Q142" s="29"/>
    </row>
    <row r="143" spans="17:17" ht="12.95" customHeight="1">
      <c r="Q143" s="29"/>
    </row>
    <row r="144" spans="17:17" ht="12.95" customHeight="1">
      <c r="Q144" s="29"/>
    </row>
    <row r="145" spans="17:17" ht="12.95" customHeight="1">
      <c r="Q145" s="29"/>
    </row>
    <row r="146" spans="17:17" ht="12.95" customHeight="1">
      <c r="Q146" s="29"/>
    </row>
    <row r="147" spans="17:17" ht="12.95" customHeight="1">
      <c r="Q147" s="29"/>
    </row>
    <row r="148" spans="17:17" ht="12.95" customHeight="1">
      <c r="Q148" s="29"/>
    </row>
    <row r="149" spans="17:17" ht="12.95" customHeight="1">
      <c r="Q149" s="29"/>
    </row>
    <row r="150" spans="17:17" ht="12.95" customHeight="1">
      <c r="Q150" s="29"/>
    </row>
    <row r="151" spans="17:17" ht="12.95" customHeight="1">
      <c r="Q151" s="29"/>
    </row>
    <row r="152" spans="17:17" ht="12.95" customHeight="1">
      <c r="Q152" s="29"/>
    </row>
    <row r="153" spans="17:17" ht="12.95" customHeight="1">
      <c r="Q153" s="29"/>
    </row>
    <row r="154" spans="17:17" ht="12.95" customHeight="1">
      <c r="Q154" s="29"/>
    </row>
    <row r="155" spans="17:17" ht="12.95" customHeight="1">
      <c r="Q155" s="29"/>
    </row>
    <row r="156" spans="17:17" ht="12.95" customHeight="1">
      <c r="Q156" s="29"/>
    </row>
    <row r="157" spans="17:17" ht="12.95" customHeight="1">
      <c r="Q157" s="29"/>
    </row>
    <row r="158" spans="17:17" ht="12.95" customHeight="1">
      <c r="Q158" s="29"/>
    </row>
    <row r="159" spans="17:17" ht="12.95" customHeight="1">
      <c r="Q159" s="29"/>
    </row>
    <row r="160" spans="17:17" ht="12.95" customHeight="1">
      <c r="Q160" s="29"/>
    </row>
    <row r="161" spans="17:17" ht="12.95" customHeight="1">
      <c r="Q161" s="29"/>
    </row>
    <row r="162" spans="17:17" ht="12.95" customHeight="1">
      <c r="Q162" s="29"/>
    </row>
    <row r="163" spans="17:17" ht="12.95" customHeight="1">
      <c r="Q163" s="29"/>
    </row>
    <row r="164" spans="17:17" ht="12.95" customHeight="1">
      <c r="Q164" s="29"/>
    </row>
    <row r="165" spans="17:17" ht="12.95" customHeight="1">
      <c r="Q165" s="29"/>
    </row>
    <row r="166" spans="17:17" ht="12.95" customHeight="1">
      <c r="Q166" s="29"/>
    </row>
    <row r="167" spans="17:17" ht="12.95" customHeight="1">
      <c r="Q167" s="29"/>
    </row>
    <row r="168" spans="17:17" ht="12.95" customHeight="1">
      <c r="Q168" s="29"/>
    </row>
    <row r="169" spans="17:17" ht="12.95" customHeight="1">
      <c r="Q169" s="29"/>
    </row>
    <row r="170" spans="17:17" ht="12.95" customHeight="1">
      <c r="Q170" s="29"/>
    </row>
    <row r="171" spans="17:17" ht="12.95" customHeight="1">
      <c r="Q171" s="29"/>
    </row>
    <row r="172" spans="17:17" ht="12.95" customHeight="1">
      <c r="Q172" s="29"/>
    </row>
    <row r="173" spans="17:17" ht="12.95" customHeight="1">
      <c r="Q173" s="29"/>
    </row>
    <row r="174" spans="17:17" ht="12.95" customHeight="1">
      <c r="Q174" s="29"/>
    </row>
    <row r="175" spans="17:17" ht="12.95" customHeight="1">
      <c r="Q175" s="29"/>
    </row>
    <row r="176" spans="17:17" ht="12.95" customHeight="1">
      <c r="Q176" s="29"/>
    </row>
    <row r="177" spans="17:17" ht="12.95" customHeight="1">
      <c r="Q177" s="29"/>
    </row>
    <row r="178" spans="17:17" ht="12.95" customHeight="1">
      <c r="Q178" s="29"/>
    </row>
    <row r="179" spans="17:17" ht="12.95" customHeight="1">
      <c r="Q179" s="29"/>
    </row>
    <row r="180" spans="17:17" ht="12.95" customHeight="1">
      <c r="Q180" s="29"/>
    </row>
    <row r="181" spans="17:17" ht="12.95" customHeight="1">
      <c r="Q181" s="29"/>
    </row>
    <row r="182" spans="17:17" ht="12.95" customHeight="1">
      <c r="Q182" s="29"/>
    </row>
    <row r="183" spans="17:17" ht="12.95" customHeight="1">
      <c r="Q183" s="29"/>
    </row>
    <row r="184" spans="17:17" ht="12.95" customHeight="1">
      <c r="Q184" s="29"/>
    </row>
    <row r="185" spans="17:17" ht="12.95" customHeight="1">
      <c r="Q185" s="29"/>
    </row>
    <row r="186" spans="17:17" ht="12.95" customHeight="1">
      <c r="Q186" s="29"/>
    </row>
    <row r="187" spans="17:17" ht="12.95" customHeight="1">
      <c r="Q187" s="29"/>
    </row>
    <row r="188" spans="17:17" ht="12.95" customHeight="1">
      <c r="Q188" s="29"/>
    </row>
    <row r="189" spans="17:17" ht="12.95" customHeight="1">
      <c r="Q189" s="29"/>
    </row>
    <row r="190" spans="17:17" ht="12.95" customHeight="1">
      <c r="Q190" s="29"/>
    </row>
    <row r="191" spans="17:17" ht="12.95" customHeight="1">
      <c r="Q191" s="29"/>
    </row>
    <row r="192" spans="17:17" ht="12.95" customHeight="1">
      <c r="Q192" s="29"/>
    </row>
    <row r="193" spans="17:17" ht="12.95" customHeight="1">
      <c r="Q193" s="29"/>
    </row>
    <row r="194" spans="17:17" ht="12.95" customHeight="1">
      <c r="Q194" s="29"/>
    </row>
    <row r="195" spans="17:17" ht="12.95" customHeight="1">
      <c r="Q195" s="29"/>
    </row>
    <row r="196" spans="17:17" ht="12.95" customHeight="1">
      <c r="Q196" s="29"/>
    </row>
    <row r="197" spans="17:17" ht="12.95" customHeight="1">
      <c r="Q197" s="29"/>
    </row>
    <row r="198" spans="17:17" ht="12.95" customHeight="1">
      <c r="Q198" s="29"/>
    </row>
    <row r="199" spans="17:17" ht="12.95" customHeight="1">
      <c r="Q199" s="29"/>
    </row>
    <row r="200" spans="17:17" ht="12.95" customHeight="1">
      <c r="Q200" s="29"/>
    </row>
    <row r="201" spans="17:17" ht="12.95" customHeight="1">
      <c r="Q201" s="29"/>
    </row>
    <row r="202" spans="17:17" ht="12.95" customHeight="1">
      <c r="Q202" s="29"/>
    </row>
    <row r="203" spans="17:17" ht="12.95" customHeight="1">
      <c r="Q203" s="29"/>
    </row>
    <row r="204" spans="17:17" ht="12.95" customHeight="1">
      <c r="Q204" s="29"/>
    </row>
    <row r="205" spans="17:17" ht="12.95" customHeight="1">
      <c r="Q205" s="29"/>
    </row>
    <row r="206" spans="17:17" ht="12.95" customHeight="1">
      <c r="Q206" s="29"/>
    </row>
    <row r="207" spans="17:17" ht="12.95" customHeight="1">
      <c r="Q207" s="29"/>
    </row>
    <row r="208" spans="17:17" ht="12.95" customHeight="1">
      <c r="Q208" s="29"/>
    </row>
    <row r="209" spans="17:17" ht="12.95" customHeight="1">
      <c r="Q209" s="29"/>
    </row>
    <row r="210" spans="17:17" ht="12.95" customHeight="1">
      <c r="Q210" s="29"/>
    </row>
    <row r="211" spans="17:17" ht="12.95" customHeight="1">
      <c r="Q211" s="29"/>
    </row>
    <row r="212" spans="17:17" ht="12.95" customHeight="1">
      <c r="Q212" s="29"/>
    </row>
    <row r="213" spans="17:17" ht="12.95" customHeight="1">
      <c r="Q213" s="29"/>
    </row>
    <row r="214" spans="17:17" ht="12.95" customHeight="1">
      <c r="Q214" s="29"/>
    </row>
    <row r="215" spans="17:17" ht="12.95" customHeight="1">
      <c r="Q215" s="29"/>
    </row>
    <row r="216" spans="17:17" ht="12.95" customHeight="1">
      <c r="Q216" s="29"/>
    </row>
    <row r="217" spans="17:17" ht="12.95" customHeight="1">
      <c r="Q217" s="29"/>
    </row>
    <row r="218" spans="17:17" ht="12.95" customHeight="1">
      <c r="Q218" s="29"/>
    </row>
    <row r="219" spans="17:17" ht="12.95" customHeight="1">
      <c r="Q219" s="29"/>
    </row>
    <row r="220" spans="17:17" ht="12.95" customHeight="1">
      <c r="Q220" s="29"/>
    </row>
    <row r="221" spans="17:17" ht="12.95" customHeight="1">
      <c r="Q221" s="29"/>
    </row>
    <row r="222" spans="17:17" ht="12.95" customHeight="1">
      <c r="Q222" s="29"/>
    </row>
    <row r="223" spans="17:17" ht="12.95" customHeight="1">
      <c r="Q223" s="29"/>
    </row>
    <row r="224" spans="17:17" ht="12.95" customHeight="1">
      <c r="Q224" s="29"/>
    </row>
    <row r="225" spans="17:17" ht="12.95" customHeight="1">
      <c r="Q225" s="29"/>
    </row>
    <row r="226" spans="17:17" ht="12.95" customHeight="1">
      <c r="Q226" s="29"/>
    </row>
    <row r="227" spans="17:17" ht="12.95" customHeight="1">
      <c r="Q227" s="29"/>
    </row>
    <row r="228" spans="17:17" ht="12.95" customHeight="1">
      <c r="Q228" s="29"/>
    </row>
    <row r="229" spans="17:17" ht="12.95" customHeight="1">
      <c r="Q229" s="29"/>
    </row>
    <row r="230" spans="17:17" ht="12.95" customHeight="1">
      <c r="Q230" s="29"/>
    </row>
    <row r="231" spans="17:17" ht="12.95" customHeight="1">
      <c r="Q231" s="29"/>
    </row>
    <row r="232" spans="17:17" ht="12.95" customHeight="1">
      <c r="Q232" s="29"/>
    </row>
    <row r="233" spans="17:17" ht="12.95" customHeight="1">
      <c r="Q233" s="29"/>
    </row>
    <row r="234" spans="17:17" ht="12.95" customHeight="1">
      <c r="Q234" s="29"/>
    </row>
    <row r="235" spans="17:17" ht="12.95" customHeight="1">
      <c r="Q235" s="29"/>
    </row>
    <row r="236" spans="17:17" ht="12.95" customHeight="1">
      <c r="Q236" s="29"/>
    </row>
    <row r="237" spans="17:17" ht="12.95" customHeight="1">
      <c r="Q237" s="29"/>
    </row>
    <row r="238" spans="17:17" ht="12.95" customHeight="1">
      <c r="Q238" s="29"/>
    </row>
    <row r="239" spans="17:17" ht="12.95" customHeight="1">
      <c r="Q239" s="29"/>
    </row>
    <row r="240" spans="17:17" ht="12.95" customHeight="1">
      <c r="Q240" s="29"/>
    </row>
    <row r="241" spans="17:17" ht="12.95" customHeight="1">
      <c r="Q241" s="29"/>
    </row>
    <row r="242" spans="17:17" ht="12.95" customHeight="1">
      <c r="Q242" s="29"/>
    </row>
    <row r="243" spans="17:17" ht="12.95" customHeight="1">
      <c r="Q243" s="29"/>
    </row>
    <row r="244" spans="17:17" ht="12.95" customHeight="1">
      <c r="Q244" s="29"/>
    </row>
    <row r="245" spans="17:17" ht="12.95" customHeight="1">
      <c r="Q245" s="29"/>
    </row>
    <row r="246" spans="17:17" ht="12.95" customHeight="1">
      <c r="Q246" s="29"/>
    </row>
    <row r="247" spans="17:17" ht="12.95" customHeight="1">
      <c r="Q247" s="29"/>
    </row>
    <row r="248" spans="17:17" ht="12.95" customHeight="1">
      <c r="Q248" s="29"/>
    </row>
    <row r="249" spans="17:17" ht="12.95" customHeight="1">
      <c r="Q249" s="29"/>
    </row>
    <row r="250" spans="17:17" ht="12.95" customHeight="1">
      <c r="Q250" s="29"/>
    </row>
    <row r="251" spans="17:17" ht="12.95" customHeight="1">
      <c r="Q251" s="29"/>
    </row>
    <row r="252" spans="17:17" ht="12.95" customHeight="1">
      <c r="Q252" s="29"/>
    </row>
    <row r="253" spans="17:17" ht="12.95" customHeight="1">
      <c r="Q253" s="29"/>
    </row>
    <row r="254" spans="17:17" ht="12.95" customHeight="1">
      <c r="Q254" s="29"/>
    </row>
    <row r="255" spans="17:17" ht="12.95" customHeight="1">
      <c r="Q255" s="29"/>
    </row>
    <row r="256" spans="17:17" ht="12.95" customHeight="1">
      <c r="Q256" s="29"/>
    </row>
    <row r="257" spans="17:17" ht="12.95" customHeight="1">
      <c r="Q257" s="29"/>
    </row>
    <row r="258" spans="17:17" ht="12.95" customHeight="1">
      <c r="Q258" s="29"/>
    </row>
    <row r="259" spans="17:17" ht="12.95" customHeight="1">
      <c r="Q259" s="29"/>
    </row>
    <row r="260" spans="17:17" ht="12.95" customHeight="1">
      <c r="Q260" s="29"/>
    </row>
    <row r="261" spans="17:17" ht="12.95" customHeight="1">
      <c r="Q261" s="29"/>
    </row>
    <row r="262" spans="17:17" ht="12.95" customHeight="1">
      <c r="Q262" s="29"/>
    </row>
    <row r="263" spans="17:17" ht="12.95" customHeight="1">
      <c r="Q263" s="29"/>
    </row>
    <row r="264" spans="17:17" ht="12.95" customHeight="1">
      <c r="Q264" s="29"/>
    </row>
    <row r="265" spans="17:17" ht="12.95" customHeight="1">
      <c r="Q265" s="29"/>
    </row>
    <row r="266" spans="17:17" ht="12.95" customHeight="1">
      <c r="Q266" s="29"/>
    </row>
    <row r="267" spans="17:17" ht="12.95" customHeight="1">
      <c r="Q267" s="29"/>
    </row>
    <row r="268" spans="17:17" ht="12.95" customHeight="1">
      <c r="Q268" s="29"/>
    </row>
    <row r="269" spans="17:17" ht="12.95" customHeight="1">
      <c r="Q269" s="29"/>
    </row>
    <row r="270" spans="17:17" ht="12.95" customHeight="1">
      <c r="Q270" s="29"/>
    </row>
    <row r="271" spans="17:17" ht="12.95" customHeight="1">
      <c r="Q271" s="29"/>
    </row>
    <row r="272" spans="17:17" ht="12.95" customHeight="1">
      <c r="Q272" s="29"/>
    </row>
    <row r="273" spans="17:17" ht="12.95" customHeight="1">
      <c r="Q273" s="29"/>
    </row>
    <row r="274" spans="17:17" ht="12.95" customHeight="1">
      <c r="Q274" s="29"/>
    </row>
    <row r="275" spans="17:17" ht="12.95" customHeight="1">
      <c r="Q275" s="29"/>
    </row>
    <row r="276" spans="17:17" ht="12.95" customHeight="1">
      <c r="Q276" s="29"/>
    </row>
    <row r="277" spans="17:17" ht="12.95" customHeight="1">
      <c r="Q277" s="29"/>
    </row>
    <row r="278" spans="17:17" ht="12.95" customHeight="1">
      <c r="Q278" s="29"/>
    </row>
    <row r="279" spans="17:17" ht="12.95" customHeight="1">
      <c r="Q279" s="29"/>
    </row>
    <row r="280" spans="17:17" ht="12.95" customHeight="1">
      <c r="Q280" s="29"/>
    </row>
    <row r="281" spans="17:17" ht="12.95" customHeight="1">
      <c r="Q281" s="29"/>
    </row>
    <row r="282" spans="17:17" ht="12.95" customHeight="1">
      <c r="Q282" s="29"/>
    </row>
    <row r="283" spans="17:17" ht="12.95" customHeight="1">
      <c r="Q283" s="29"/>
    </row>
    <row r="284" spans="17:17" ht="12.95" customHeight="1">
      <c r="Q284" s="29"/>
    </row>
    <row r="285" spans="17:17" ht="12.95" customHeight="1">
      <c r="Q285" s="29"/>
    </row>
    <row r="286" spans="17:17" ht="12.95" customHeight="1">
      <c r="Q286" s="29"/>
    </row>
    <row r="287" spans="17:17" ht="12.95" customHeight="1">
      <c r="Q287" s="29"/>
    </row>
    <row r="288" spans="17:17" ht="12.95" customHeight="1">
      <c r="Q288" s="29"/>
    </row>
    <row r="289" spans="17:17" ht="12.95" customHeight="1">
      <c r="Q289" s="29"/>
    </row>
    <row r="290" spans="17:17" ht="12.95" customHeight="1">
      <c r="Q290" s="29"/>
    </row>
    <row r="291" spans="17:17" ht="12.95" customHeight="1">
      <c r="Q291" s="29"/>
    </row>
    <row r="292" spans="17:17" ht="12.95" customHeight="1">
      <c r="Q292" s="29"/>
    </row>
    <row r="293" spans="17:17" ht="12.95" customHeight="1">
      <c r="Q293" s="29"/>
    </row>
    <row r="294" spans="17:17" ht="12.95" customHeight="1">
      <c r="Q294" s="29"/>
    </row>
    <row r="295" spans="17:17" ht="12.95" customHeight="1">
      <c r="Q295" s="29"/>
    </row>
    <row r="296" spans="17:17" ht="12.95" customHeight="1">
      <c r="Q296" s="29"/>
    </row>
    <row r="297" spans="17:17" ht="12.95" customHeight="1">
      <c r="Q297" s="29"/>
    </row>
    <row r="298" spans="17:17" ht="12.95" customHeight="1">
      <c r="Q298" s="29"/>
    </row>
    <row r="299" spans="17:17" ht="12.95" customHeight="1">
      <c r="Q299" s="29"/>
    </row>
    <row r="300" spans="17:17" ht="12.95" customHeight="1">
      <c r="Q300" s="29"/>
    </row>
    <row r="301" spans="17:17" ht="12.95" customHeight="1">
      <c r="Q301" s="29"/>
    </row>
    <row r="302" spans="17:17" ht="12.95" customHeight="1">
      <c r="Q302" s="29"/>
    </row>
    <row r="303" spans="17:17" ht="12.95" customHeight="1">
      <c r="Q303" s="29"/>
    </row>
    <row r="304" spans="17:17" ht="12.95" customHeight="1">
      <c r="Q304" s="29"/>
    </row>
    <row r="305" spans="17:17" ht="12.95" customHeight="1">
      <c r="Q305" s="29"/>
    </row>
    <row r="306" spans="17:17" ht="12.95" customHeight="1">
      <c r="Q306" s="29"/>
    </row>
    <row r="307" spans="17:17" ht="12.95" customHeight="1">
      <c r="Q307" s="29"/>
    </row>
    <row r="308" spans="17:17" ht="12.95" customHeight="1">
      <c r="Q308" s="29"/>
    </row>
    <row r="309" spans="17:17" ht="12.95" customHeight="1">
      <c r="Q309" s="29"/>
    </row>
    <row r="310" spans="17:17" ht="12.95" customHeight="1">
      <c r="Q310" s="29"/>
    </row>
    <row r="311" spans="17:17" ht="12.95" customHeight="1">
      <c r="Q311" s="29"/>
    </row>
    <row r="312" spans="17:17" ht="12.95" customHeight="1">
      <c r="Q312" s="29"/>
    </row>
    <row r="313" spans="17:17" ht="12.95" customHeight="1">
      <c r="Q313" s="29"/>
    </row>
    <row r="314" spans="17:17" ht="12.95" customHeight="1">
      <c r="Q314" s="29"/>
    </row>
    <row r="315" spans="17:17" ht="12.95" customHeight="1">
      <c r="Q315" s="29"/>
    </row>
    <row r="316" spans="17:17" ht="12.95" customHeight="1">
      <c r="Q316" s="29"/>
    </row>
    <row r="317" spans="17:17" ht="12.95" customHeight="1">
      <c r="Q317" s="29"/>
    </row>
    <row r="318" spans="17:17" ht="12.95" customHeight="1">
      <c r="Q318" s="29"/>
    </row>
    <row r="319" spans="17:17" ht="12.95" customHeight="1">
      <c r="Q319" s="29"/>
    </row>
    <row r="320" spans="17:17" ht="12.95" customHeight="1">
      <c r="Q320" s="29"/>
    </row>
    <row r="321" spans="17:17" ht="12.95" customHeight="1">
      <c r="Q321" s="29"/>
    </row>
    <row r="322" spans="17:17" ht="12.95" customHeight="1">
      <c r="Q322" s="29"/>
    </row>
    <row r="323" spans="17:17" ht="12.95" customHeight="1">
      <c r="Q323" s="29"/>
    </row>
    <row r="324" spans="17:17" ht="12.95" customHeight="1">
      <c r="Q324" s="29"/>
    </row>
    <row r="325" spans="17:17" ht="12.95" customHeight="1">
      <c r="Q325" s="29"/>
    </row>
    <row r="326" spans="17:17" ht="12.95" customHeight="1">
      <c r="Q326" s="29"/>
    </row>
    <row r="327" spans="17:17" ht="12.95" customHeight="1">
      <c r="Q327" s="29"/>
    </row>
    <row r="328" spans="17:17" ht="12.95" customHeight="1">
      <c r="Q328" s="29"/>
    </row>
    <row r="329" spans="17:17" ht="12.95" customHeight="1">
      <c r="Q329" s="29"/>
    </row>
    <row r="330" spans="17:17" ht="12.95" customHeight="1">
      <c r="Q330" s="29"/>
    </row>
    <row r="331" spans="17:17" ht="12.95" customHeight="1">
      <c r="Q331" s="29"/>
    </row>
    <row r="332" spans="17:17" ht="12.95" customHeight="1">
      <c r="Q332" s="29"/>
    </row>
    <row r="333" spans="17:17" ht="12.95" customHeight="1">
      <c r="Q333" s="29"/>
    </row>
    <row r="334" spans="17:17" ht="12.95" customHeight="1">
      <c r="Q334" s="29"/>
    </row>
    <row r="335" spans="17:17" ht="12.95" customHeight="1">
      <c r="Q335" s="29"/>
    </row>
    <row r="336" spans="17:17" ht="12.95" customHeight="1">
      <c r="Q336" s="29"/>
    </row>
    <row r="337" spans="17:17" ht="12.95" customHeight="1">
      <c r="Q337" s="29"/>
    </row>
    <row r="338" spans="17:17" ht="12.95" customHeight="1">
      <c r="Q338" s="29"/>
    </row>
    <row r="339" spans="17:17" ht="12.95" customHeight="1">
      <c r="Q339" s="29"/>
    </row>
    <row r="340" spans="17:17" ht="12.95" customHeight="1">
      <c r="Q340" s="29"/>
    </row>
    <row r="341" spans="17:17" ht="12.95" customHeight="1">
      <c r="Q341" s="29"/>
    </row>
    <row r="342" spans="17:17" ht="12.95" customHeight="1">
      <c r="Q342" s="29"/>
    </row>
    <row r="343" spans="17:17" ht="12.95" customHeight="1">
      <c r="Q343" s="29"/>
    </row>
    <row r="344" spans="17:17" ht="12.95" customHeight="1">
      <c r="Q344" s="29"/>
    </row>
    <row r="345" spans="17:17" ht="12.95" customHeight="1">
      <c r="Q345" s="29"/>
    </row>
    <row r="346" spans="17:17" ht="12.95" customHeight="1">
      <c r="Q346" s="29"/>
    </row>
    <row r="347" spans="17:17" ht="12.95" customHeight="1">
      <c r="Q347" s="29"/>
    </row>
    <row r="348" spans="17:17" ht="12.95" customHeight="1">
      <c r="Q348" s="29"/>
    </row>
    <row r="349" spans="17:17" ht="12.95" customHeight="1">
      <c r="Q349" s="29"/>
    </row>
    <row r="350" spans="17:17" ht="12.95" customHeight="1">
      <c r="Q350" s="29"/>
    </row>
    <row r="351" spans="17:17" ht="12.95" customHeight="1">
      <c r="Q351" s="29"/>
    </row>
    <row r="352" spans="17:17" ht="12.95" customHeight="1">
      <c r="Q352" s="29"/>
    </row>
    <row r="353" spans="17:17" ht="12.95" customHeight="1">
      <c r="Q353" s="29"/>
    </row>
    <row r="354" spans="17:17" ht="12.95" customHeight="1">
      <c r="Q354" s="29"/>
    </row>
    <row r="355" spans="17:17" ht="12.95" customHeight="1">
      <c r="Q355" s="29"/>
    </row>
    <row r="356" spans="17:17" ht="12.95" customHeight="1">
      <c r="Q356" s="29"/>
    </row>
    <row r="357" spans="17:17" ht="12.95" customHeight="1">
      <c r="Q357" s="29"/>
    </row>
    <row r="358" spans="17:17" ht="12.95" customHeight="1">
      <c r="Q358" s="29"/>
    </row>
    <row r="359" spans="17:17" ht="12.95" customHeight="1">
      <c r="Q359" s="29"/>
    </row>
    <row r="360" spans="17:17" ht="12.95" customHeight="1">
      <c r="Q360" s="29"/>
    </row>
    <row r="361" spans="17:17" ht="12.95" customHeight="1">
      <c r="Q361" s="29"/>
    </row>
    <row r="362" spans="17:17" ht="12.95" customHeight="1">
      <c r="Q362" s="29"/>
    </row>
    <row r="363" spans="17:17" ht="12.95" customHeight="1">
      <c r="Q363" s="29"/>
    </row>
    <row r="364" spans="17:17" ht="12.95" customHeight="1">
      <c r="Q364" s="29"/>
    </row>
    <row r="365" spans="17:17" ht="12.95" customHeight="1">
      <c r="Q365" s="29"/>
    </row>
    <row r="366" spans="17:17" ht="12.95" customHeight="1">
      <c r="Q366" s="29"/>
    </row>
    <row r="367" spans="17:17" ht="12.95" customHeight="1">
      <c r="Q367" s="29"/>
    </row>
    <row r="368" spans="17:17" ht="12.95" customHeight="1">
      <c r="Q368" s="29"/>
    </row>
    <row r="369" spans="17:17" ht="12.95" customHeight="1">
      <c r="Q369" s="29"/>
    </row>
    <row r="370" spans="17:17" ht="12.95" customHeight="1">
      <c r="Q370" s="29"/>
    </row>
    <row r="371" spans="17:17" ht="12.95" customHeight="1">
      <c r="Q371" s="29"/>
    </row>
    <row r="372" spans="17:17" ht="12.95" customHeight="1">
      <c r="Q372" s="29"/>
    </row>
    <row r="373" spans="17:17" ht="12.95" customHeight="1">
      <c r="Q373" s="29"/>
    </row>
    <row r="374" spans="17:17" ht="12.95" customHeight="1">
      <c r="Q374" s="29"/>
    </row>
    <row r="375" spans="17:17" ht="12.95" customHeight="1">
      <c r="Q375" s="29"/>
    </row>
    <row r="376" spans="17:17" ht="12.95" customHeight="1">
      <c r="Q376" s="29"/>
    </row>
    <row r="377" spans="17:17" ht="12.95" customHeight="1">
      <c r="Q377" s="29"/>
    </row>
    <row r="378" spans="17:17" ht="12.95" customHeight="1">
      <c r="Q378" s="29"/>
    </row>
    <row r="379" spans="17:17" ht="12.95" customHeight="1">
      <c r="Q379" s="29"/>
    </row>
    <row r="380" spans="17:17" ht="12.95" customHeight="1">
      <c r="Q380" s="29"/>
    </row>
    <row r="381" spans="17:17" ht="12.95" customHeight="1">
      <c r="Q381" s="29"/>
    </row>
    <row r="382" spans="17:17" ht="12.95" customHeight="1">
      <c r="Q382" s="29"/>
    </row>
    <row r="383" spans="17:17" ht="12.95" customHeight="1">
      <c r="Q383" s="29"/>
    </row>
    <row r="384" spans="17:17" ht="12.95" customHeight="1">
      <c r="Q384" s="29"/>
    </row>
    <row r="385" spans="17:17" ht="12.95" customHeight="1">
      <c r="Q385" s="29"/>
    </row>
    <row r="386" spans="17:17" ht="12.95" customHeight="1">
      <c r="Q386" s="29"/>
    </row>
    <row r="387" spans="17:17" ht="12.95" customHeight="1">
      <c r="Q387" s="29"/>
    </row>
    <row r="388" spans="17:17" ht="12.95" customHeight="1">
      <c r="Q388" s="29"/>
    </row>
    <row r="389" spans="17:17" ht="12.95" customHeight="1">
      <c r="Q389" s="29"/>
    </row>
    <row r="390" spans="17:17" ht="12.95" customHeight="1">
      <c r="Q390" s="29"/>
    </row>
    <row r="391" spans="17:17" ht="12.95" customHeight="1">
      <c r="Q391" s="29"/>
    </row>
    <row r="392" spans="17:17" ht="12.95" customHeight="1">
      <c r="Q392" s="29"/>
    </row>
    <row r="393" spans="17:17" ht="12.95" customHeight="1">
      <c r="Q393" s="29"/>
    </row>
    <row r="394" spans="17:17" ht="12.95" customHeight="1">
      <c r="Q394" s="29"/>
    </row>
    <row r="395" spans="17:17" ht="12.95" customHeight="1">
      <c r="Q395" s="29"/>
    </row>
    <row r="396" spans="17:17" ht="12.95" customHeight="1">
      <c r="Q396" s="29"/>
    </row>
    <row r="397" spans="17:17" ht="12.95" customHeight="1">
      <c r="Q397" s="29"/>
    </row>
    <row r="398" spans="17:17" ht="12.95" customHeight="1">
      <c r="Q398" s="29"/>
    </row>
    <row r="399" spans="17:17" ht="12.95" customHeight="1">
      <c r="Q399" s="29"/>
    </row>
    <row r="400" spans="17:17" ht="12.95" customHeight="1">
      <c r="Q400" s="29"/>
    </row>
    <row r="401" spans="17:17" ht="12.95" customHeight="1">
      <c r="Q401" s="29"/>
    </row>
    <row r="402" spans="17:17" ht="12.95" customHeight="1">
      <c r="Q402" s="29"/>
    </row>
    <row r="403" spans="17:17" ht="12.95" customHeight="1">
      <c r="Q403" s="29"/>
    </row>
    <row r="404" spans="17:17" ht="12.95" customHeight="1">
      <c r="Q404" s="29"/>
    </row>
    <row r="405" spans="17:17" ht="12.95" customHeight="1">
      <c r="Q405" s="29"/>
    </row>
    <row r="406" spans="17:17" ht="12.95" customHeight="1">
      <c r="Q406" s="29"/>
    </row>
    <row r="407" spans="17:17" ht="12.95" customHeight="1">
      <c r="Q407" s="29"/>
    </row>
    <row r="408" spans="17:17" ht="12.95" customHeight="1">
      <c r="Q408" s="29"/>
    </row>
    <row r="409" spans="17:17" ht="12.95" customHeight="1">
      <c r="Q409" s="29"/>
    </row>
    <row r="410" spans="17:17" ht="12.95" customHeight="1">
      <c r="Q410" s="29"/>
    </row>
    <row r="411" spans="17:17" ht="12.95" customHeight="1">
      <c r="Q411" s="29"/>
    </row>
    <row r="412" spans="17:17" ht="12.95" customHeight="1">
      <c r="Q412" s="29"/>
    </row>
    <row r="413" spans="17:17" ht="12.95" customHeight="1">
      <c r="Q413" s="29"/>
    </row>
    <row r="414" spans="17:17" ht="12.95" customHeight="1">
      <c r="Q414" s="29"/>
    </row>
    <row r="415" spans="17:17" ht="12.95" customHeight="1">
      <c r="Q415" s="29"/>
    </row>
    <row r="416" spans="17:17" ht="12.95" customHeight="1">
      <c r="Q416" s="29"/>
    </row>
    <row r="417" spans="17:17" ht="12.95" customHeight="1">
      <c r="Q417" s="29"/>
    </row>
    <row r="418" spans="17:17" ht="12.95" customHeight="1">
      <c r="Q418" s="29"/>
    </row>
    <row r="419" spans="17:17" ht="12.95" customHeight="1">
      <c r="Q419" s="29"/>
    </row>
    <row r="420" spans="17:17" ht="12.95" customHeight="1">
      <c r="Q420" s="29"/>
    </row>
    <row r="421" spans="17:17" ht="12.95" customHeight="1">
      <c r="Q421" s="29"/>
    </row>
    <row r="422" spans="17:17" ht="12.95" customHeight="1">
      <c r="Q422" s="29"/>
    </row>
    <row r="423" spans="17:17" ht="12.95" customHeight="1">
      <c r="Q423" s="29"/>
    </row>
    <row r="424" spans="17:17" ht="12.95" customHeight="1">
      <c r="Q424" s="29"/>
    </row>
    <row r="425" spans="17:17" ht="12.95" customHeight="1">
      <c r="Q425" s="29"/>
    </row>
    <row r="426" spans="17:17" ht="12.95" customHeight="1">
      <c r="Q426" s="29"/>
    </row>
    <row r="427" spans="17:17" ht="12.95" customHeight="1">
      <c r="Q427" s="29"/>
    </row>
    <row r="428" spans="17:17" ht="12.95" customHeight="1">
      <c r="Q428" s="29"/>
    </row>
    <row r="429" spans="17:17" ht="12.95" customHeight="1">
      <c r="Q429" s="29"/>
    </row>
    <row r="430" spans="17:17" ht="12.95" customHeight="1">
      <c r="Q430" s="29"/>
    </row>
    <row r="431" spans="17:17" ht="12.95" customHeight="1">
      <c r="Q431" s="29"/>
    </row>
    <row r="432" spans="17:17" ht="12.95" customHeight="1">
      <c r="Q432" s="29"/>
    </row>
    <row r="433" spans="17:17" ht="12.95" customHeight="1">
      <c r="Q433" s="29"/>
    </row>
    <row r="434" spans="17:17" ht="12.95" customHeight="1">
      <c r="Q434" s="29"/>
    </row>
    <row r="435" spans="17:17" ht="12.95" customHeight="1">
      <c r="Q435" s="29"/>
    </row>
    <row r="436" spans="17:17" ht="12.95" customHeight="1">
      <c r="Q436" s="29"/>
    </row>
    <row r="437" spans="17:17" ht="12.95" customHeight="1">
      <c r="Q437" s="29"/>
    </row>
    <row r="438" spans="17:17" ht="12.95" customHeight="1">
      <c r="Q438" s="29"/>
    </row>
    <row r="439" spans="17:17" ht="12.95" customHeight="1">
      <c r="Q439" s="29"/>
    </row>
    <row r="440" spans="17:17" ht="12.95" customHeight="1">
      <c r="Q440" s="29"/>
    </row>
    <row r="441" spans="17:17" ht="12.95" customHeight="1">
      <c r="Q441" s="29"/>
    </row>
    <row r="442" spans="17:17" ht="12.95" customHeight="1">
      <c r="Q442" s="29"/>
    </row>
    <row r="443" spans="17:17" ht="12.95" customHeight="1">
      <c r="Q443" s="29"/>
    </row>
    <row r="444" spans="17:17" ht="12.95" customHeight="1">
      <c r="Q444" s="29"/>
    </row>
    <row r="445" spans="17:17" ht="12.95" customHeight="1">
      <c r="Q445" s="29"/>
    </row>
    <row r="446" spans="17:17" ht="12.95" customHeight="1">
      <c r="Q446" s="29"/>
    </row>
    <row r="447" spans="17:17" ht="12.95" customHeight="1">
      <c r="Q447" s="29"/>
    </row>
    <row r="448" spans="17:17" ht="12.95" customHeight="1">
      <c r="Q448" s="29"/>
    </row>
    <row r="449" spans="17:17" ht="12.95" customHeight="1">
      <c r="Q449" s="29"/>
    </row>
    <row r="450" spans="17:17" ht="12.95" customHeight="1">
      <c r="Q450" s="29"/>
    </row>
    <row r="451" spans="17:17" ht="12.95" customHeight="1">
      <c r="Q451" s="29"/>
    </row>
    <row r="452" spans="17:17" ht="12.95" customHeight="1">
      <c r="Q452" s="29"/>
    </row>
    <row r="453" spans="17:17" ht="12.95" customHeight="1">
      <c r="Q453" s="29"/>
    </row>
    <row r="454" spans="17:17" ht="12.95" customHeight="1">
      <c r="Q454" s="29"/>
    </row>
    <row r="455" spans="17:17" ht="12.95" customHeight="1">
      <c r="Q455" s="29"/>
    </row>
    <row r="456" spans="17:17" ht="12.95" customHeight="1">
      <c r="Q456" s="29"/>
    </row>
    <row r="457" spans="17:17" ht="12.95" customHeight="1">
      <c r="Q457" s="29"/>
    </row>
    <row r="458" spans="17:17" ht="12.95" customHeight="1">
      <c r="Q458" s="29"/>
    </row>
    <row r="459" spans="17:17" ht="12.95" customHeight="1">
      <c r="Q459" s="29"/>
    </row>
    <row r="460" spans="17:17" ht="12.95" customHeight="1">
      <c r="Q460" s="29"/>
    </row>
    <row r="461" spans="17:17" ht="12.95" customHeight="1">
      <c r="Q461" s="29"/>
    </row>
    <row r="462" spans="17:17" ht="12.95" customHeight="1">
      <c r="Q462" s="29"/>
    </row>
    <row r="463" spans="17:17" ht="12.95" customHeight="1">
      <c r="Q463" s="29"/>
    </row>
    <row r="464" spans="17:17" ht="12.95" customHeight="1">
      <c r="Q464" s="29"/>
    </row>
    <row r="465" spans="17:17" ht="12.95" customHeight="1">
      <c r="Q465" s="29"/>
    </row>
    <row r="466" spans="17:17" ht="12.95" customHeight="1">
      <c r="Q466" s="29"/>
    </row>
    <row r="467" spans="17:17" ht="12.95" customHeight="1">
      <c r="Q467" s="29"/>
    </row>
    <row r="468" spans="17:17" ht="12.95" customHeight="1">
      <c r="Q468" s="29"/>
    </row>
    <row r="469" spans="17:17" ht="12.95" customHeight="1">
      <c r="Q469" s="29"/>
    </row>
    <row r="470" spans="17:17" ht="12.95" customHeight="1">
      <c r="Q470" s="29"/>
    </row>
    <row r="471" spans="17:17" ht="12.95" customHeight="1">
      <c r="Q471" s="29"/>
    </row>
    <row r="472" spans="17:17" ht="12.95" customHeight="1">
      <c r="Q472" s="29"/>
    </row>
    <row r="473" spans="17:17" ht="12.95" customHeight="1">
      <c r="Q473" s="29"/>
    </row>
    <row r="474" spans="17:17" ht="12.95" customHeight="1">
      <c r="Q474" s="29"/>
    </row>
    <row r="475" spans="17:17" ht="12.95" customHeight="1">
      <c r="Q475" s="29"/>
    </row>
    <row r="476" spans="17:17" ht="12.95" customHeight="1">
      <c r="Q476" s="29"/>
    </row>
    <row r="477" spans="17:17" ht="12.95" customHeight="1">
      <c r="Q477" s="29"/>
    </row>
    <row r="478" spans="17:17" ht="12.95" customHeight="1">
      <c r="Q478" s="29"/>
    </row>
    <row r="479" spans="17:17" ht="12.95" customHeight="1">
      <c r="Q479" s="29"/>
    </row>
    <row r="480" spans="17:17" ht="12.95" customHeight="1">
      <c r="Q480" s="29"/>
    </row>
    <row r="481" spans="17:17" ht="12.95" customHeight="1">
      <c r="Q481" s="29"/>
    </row>
    <row r="482" spans="17:17" ht="12.95" customHeight="1">
      <c r="Q482" s="29"/>
    </row>
    <row r="483" spans="17:17" ht="12.95" customHeight="1">
      <c r="Q483" s="29"/>
    </row>
    <row r="484" spans="17:17" ht="12.95" customHeight="1">
      <c r="Q484" s="29"/>
    </row>
    <row r="485" spans="17:17" ht="12.95" customHeight="1">
      <c r="Q485" s="29"/>
    </row>
    <row r="486" spans="17:17" ht="12.95" customHeight="1">
      <c r="Q486" s="29"/>
    </row>
    <row r="487" spans="17:17" ht="12.95" customHeight="1">
      <c r="Q487" s="29"/>
    </row>
    <row r="488" spans="17:17" ht="12.95" customHeight="1">
      <c r="Q488" s="29"/>
    </row>
    <row r="489" spans="17:17" ht="12.95" customHeight="1">
      <c r="Q489" s="29"/>
    </row>
    <row r="490" spans="17:17" ht="12.95" customHeight="1">
      <c r="Q490" s="29"/>
    </row>
    <row r="491" spans="17:17" ht="12.95" customHeight="1">
      <c r="Q491" s="29"/>
    </row>
    <row r="492" spans="17:17" ht="12.95" customHeight="1">
      <c r="Q492" s="29"/>
    </row>
    <row r="493" spans="17:17" ht="12.95" customHeight="1">
      <c r="Q493" s="29"/>
    </row>
    <row r="494" spans="17:17" ht="12.95" customHeight="1">
      <c r="Q494" s="29"/>
    </row>
    <row r="495" spans="17:17" ht="12.95" customHeight="1">
      <c r="Q495" s="29"/>
    </row>
    <row r="496" spans="17:17" ht="12.95" customHeight="1">
      <c r="Q496" s="29"/>
    </row>
    <row r="497" spans="17:17" ht="12.95" customHeight="1">
      <c r="Q497" s="29"/>
    </row>
    <row r="498" spans="17:17" ht="12.95" customHeight="1">
      <c r="Q498" s="29"/>
    </row>
    <row r="499" spans="17:17" ht="12.95" customHeight="1">
      <c r="Q499" s="29"/>
    </row>
    <row r="500" spans="17:17" ht="12.95" customHeight="1">
      <c r="Q500" s="29"/>
    </row>
    <row r="501" spans="17:17" ht="12.95" customHeight="1">
      <c r="Q501" s="29"/>
    </row>
    <row r="502" spans="17:17" ht="12.95" customHeight="1">
      <c r="Q502" s="29"/>
    </row>
    <row r="503" spans="17:17" ht="12.95" customHeight="1">
      <c r="Q503" s="29"/>
    </row>
    <row r="504" spans="17:17" ht="12.95" customHeight="1">
      <c r="Q504" s="29"/>
    </row>
    <row r="505" spans="17:17" ht="12.95" customHeight="1">
      <c r="Q505" s="29"/>
    </row>
    <row r="506" spans="17:17" ht="12.95" customHeight="1">
      <c r="Q506" s="29"/>
    </row>
    <row r="507" spans="17:17" ht="12.95" customHeight="1">
      <c r="Q507" s="29"/>
    </row>
    <row r="508" spans="17:17" ht="12.95" customHeight="1">
      <c r="Q508" s="29"/>
    </row>
    <row r="509" spans="17:17" ht="12.95" customHeight="1">
      <c r="Q509" s="29"/>
    </row>
    <row r="510" spans="17:17" ht="12.95" customHeight="1">
      <c r="Q510" s="29"/>
    </row>
    <row r="511" spans="17:17" ht="12.95" customHeight="1">
      <c r="Q511" s="29"/>
    </row>
    <row r="512" spans="17:17" ht="12.95" customHeight="1">
      <c r="Q512" s="29"/>
    </row>
    <row r="513" spans="17:17" ht="12.95" customHeight="1">
      <c r="Q513" s="29"/>
    </row>
    <row r="514" spans="17:17" ht="12.95" customHeight="1">
      <c r="Q514" s="29"/>
    </row>
    <row r="515" spans="17:17" ht="12.95" customHeight="1">
      <c r="Q515" s="29"/>
    </row>
    <row r="516" spans="17:17" ht="12.95" customHeight="1">
      <c r="Q516" s="29"/>
    </row>
    <row r="517" spans="17:17" ht="12.95" customHeight="1">
      <c r="Q517" s="29"/>
    </row>
    <row r="518" spans="17:17" ht="12.95" customHeight="1">
      <c r="Q518" s="29"/>
    </row>
    <row r="519" spans="17:17" ht="12.95" customHeight="1">
      <c r="Q519" s="29"/>
    </row>
    <row r="520" spans="17:17" ht="12.95" customHeight="1">
      <c r="Q520" s="29"/>
    </row>
    <row r="521" spans="17:17" ht="12.95" customHeight="1">
      <c r="Q521" s="29"/>
    </row>
    <row r="522" spans="17:17" ht="12.95" customHeight="1">
      <c r="Q522" s="29"/>
    </row>
    <row r="523" spans="17:17" ht="12.95" customHeight="1">
      <c r="Q523" s="29"/>
    </row>
    <row r="524" spans="17:17" ht="12.95" customHeight="1">
      <c r="Q524" s="29"/>
    </row>
    <row r="525" spans="17:17" ht="12.95" customHeight="1">
      <c r="Q525" s="29"/>
    </row>
    <row r="526" spans="17:17" ht="12.95" customHeight="1">
      <c r="Q526" s="29"/>
    </row>
    <row r="527" spans="17:17" ht="12.95" customHeight="1">
      <c r="Q527" s="29"/>
    </row>
    <row r="528" spans="17:17" ht="12.95" customHeight="1">
      <c r="Q528" s="29"/>
    </row>
    <row r="529" spans="17:17" ht="12.95" customHeight="1">
      <c r="Q529" s="29"/>
    </row>
    <row r="530" spans="17:17" ht="12.95" customHeight="1">
      <c r="Q530" s="29"/>
    </row>
    <row r="531" spans="17:17" ht="12.95" customHeight="1">
      <c r="Q531" s="29"/>
    </row>
    <row r="532" spans="17:17" ht="12.95" customHeight="1">
      <c r="Q532" s="29"/>
    </row>
    <row r="533" spans="17:17" ht="12.95" customHeight="1">
      <c r="Q533" s="29"/>
    </row>
    <row r="534" spans="17:17" ht="12.95" customHeight="1">
      <c r="Q534" s="29"/>
    </row>
    <row r="535" spans="17:17" ht="12.95" customHeight="1">
      <c r="Q535" s="29"/>
    </row>
    <row r="536" spans="17:17" ht="12.95" customHeight="1">
      <c r="Q536" s="29"/>
    </row>
    <row r="537" spans="17:17" ht="12.95" customHeight="1">
      <c r="Q537" s="29"/>
    </row>
    <row r="538" spans="17:17" ht="12.95" customHeight="1">
      <c r="Q538" s="29"/>
    </row>
    <row r="539" spans="17:17" ht="12.95" customHeight="1">
      <c r="Q539" s="29"/>
    </row>
    <row r="540" spans="17:17" ht="12.95" customHeight="1">
      <c r="Q540" s="29"/>
    </row>
    <row r="541" spans="17:17" ht="12.95" customHeight="1">
      <c r="Q541" s="29"/>
    </row>
    <row r="542" spans="17:17" ht="12.95" customHeight="1">
      <c r="Q542" s="29"/>
    </row>
    <row r="543" spans="17:17" ht="12.95" customHeight="1">
      <c r="Q543" s="29"/>
    </row>
    <row r="544" spans="17:17" ht="12.95" customHeight="1">
      <c r="Q544" s="29"/>
    </row>
    <row r="545" spans="17:17" ht="12.95" customHeight="1">
      <c r="Q545" s="29"/>
    </row>
    <row r="546" spans="17:17" ht="12.95" customHeight="1">
      <c r="Q546" s="29"/>
    </row>
    <row r="547" spans="17:17" ht="12.95" customHeight="1">
      <c r="Q547" s="29"/>
    </row>
    <row r="548" spans="17:17" ht="12.95" customHeight="1">
      <c r="Q548" s="29"/>
    </row>
    <row r="549" spans="17:17" ht="12.95" customHeight="1">
      <c r="Q549" s="29"/>
    </row>
    <row r="550" spans="17:17" ht="12.95" customHeight="1">
      <c r="Q550" s="29"/>
    </row>
    <row r="551" spans="17:17" ht="12.95" customHeight="1">
      <c r="Q551" s="29"/>
    </row>
    <row r="552" spans="17:17" ht="12.95" customHeight="1">
      <c r="Q552" s="29"/>
    </row>
    <row r="553" spans="17:17" ht="12.95" customHeight="1">
      <c r="Q553" s="29"/>
    </row>
    <row r="554" spans="17:17" ht="12.95" customHeight="1">
      <c r="Q554" s="29"/>
    </row>
    <row r="555" spans="17:17" ht="12.95" customHeight="1">
      <c r="Q555" s="29"/>
    </row>
    <row r="556" spans="17:17" ht="12.95" customHeight="1">
      <c r="Q556" s="29"/>
    </row>
    <row r="557" spans="17:17" ht="12.95" customHeight="1">
      <c r="Q557" s="29"/>
    </row>
    <row r="558" spans="17:17" ht="12.95" customHeight="1">
      <c r="Q558" s="29"/>
    </row>
    <row r="559" spans="17:17" ht="12.95" customHeight="1">
      <c r="Q559" s="29"/>
    </row>
    <row r="560" spans="17:17" ht="12.95" customHeight="1">
      <c r="Q560" s="29"/>
    </row>
    <row r="561" spans="17:17" ht="12.95" customHeight="1">
      <c r="Q561" s="29"/>
    </row>
    <row r="562" spans="17:17" ht="12.95" customHeight="1">
      <c r="Q562" s="29"/>
    </row>
    <row r="563" spans="17:17" ht="12.95" customHeight="1">
      <c r="Q563" s="29"/>
    </row>
    <row r="564" spans="17:17" ht="12.95" customHeight="1">
      <c r="Q564" s="29"/>
    </row>
    <row r="565" spans="17:17" ht="12.95" customHeight="1">
      <c r="Q565" s="29"/>
    </row>
    <row r="566" spans="17:17" ht="12.95" customHeight="1">
      <c r="Q566" s="2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AI99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O18" sqref="AO18"/>
    </sheetView>
  </sheetViews>
  <sheetFormatPr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5" width="10.85546875" style="61" bestFit="1" customWidth="1"/>
    <col min="36" max="16384" width="9.140625" style="61"/>
  </cols>
  <sheetData>
    <row r="1" spans="1:35" s="60" customFormat="1" ht="12.95" customHeight="1">
      <c r="A1" s="21" t="str">
        <f>+'[9]All Races'!A1</f>
        <v>All Races Enrollment (non-residents &amp; unknowns excluded)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5" s="60" customFormat="1" ht="12.9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5" s="137" customFormat="1" ht="12.95" customHeight="1">
      <c r="A3" s="24"/>
      <c r="B3" s="120" t="str">
        <f>+'[10]All Races'!B3</f>
        <v xml:space="preserve"> 1976</v>
      </c>
      <c r="C3" s="120" t="str">
        <f>+'[10]All Races'!C3</f>
        <v xml:space="preserve"> 1978</v>
      </c>
      <c r="D3" s="120" t="str">
        <f>+'[10]All Races'!D3</f>
        <v xml:space="preserve"> 1980</v>
      </c>
      <c r="E3" s="120" t="str">
        <f>+'[10]All Races'!E3</f>
        <v xml:space="preserve"> 1982</v>
      </c>
      <c r="F3" s="120" t="str">
        <f>+'[10]All Races'!F3</f>
        <v xml:space="preserve"> 1984</v>
      </c>
      <c r="G3" s="120" t="str">
        <f>+'[10]All Races'!G3</f>
        <v xml:space="preserve"> 1986</v>
      </c>
      <c r="H3" s="120" t="str">
        <f>+'[10]All Races'!H3</f>
        <v xml:space="preserve"> 1988</v>
      </c>
      <c r="I3" s="120" t="str">
        <f>+'[10]All Races'!I3</f>
        <v>1990</v>
      </c>
      <c r="J3" s="120" t="str">
        <f>+'[10]All Races'!J3</f>
        <v>1992</v>
      </c>
      <c r="K3" s="121" t="str">
        <f>+'[10]All Races'!K3</f>
        <v>1993</v>
      </c>
      <c r="L3" s="120" t="str">
        <f>+'[10]All Races'!L3</f>
        <v>1994</v>
      </c>
      <c r="M3" s="120">
        <f>+'[10]All Races'!M3</f>
        <v>1995</v>
      </c>
      <c r="N3" s="120" t="str">
        <f>+'[10]All Races'!N3</f>
        <v>1996</v>
      </c>
      <c r="O3" s="120">
        <f>+'[10]All Races'!O3</f>
        <v>1997</v>
      </c>
      <c r="P3" s="120" t="str">
        <f>+'[10]All Races'!P3</f>
        <v>1998</v>
      </c>
      <c r="Q3" s="120" t="str">
        <f>+'[10]All Races'!Q3</f>
        <v>1999</v>
      </c>
      <c r="R3" s="120">
        <f>+'[10]All Races'!R3</f>
        <v>2000</v>
      </c>
      <c r="S3" s="120">
        <f>+'[10]All Races'!S3</f>
        <v>2001</v>
      </c>
      <c r="T3" s="120">
        <f>+'[10]All Races'!T3</f>
        <v>2002</v>
      </c>
      <c r="U3" s="120">
        <f>+'[10]All Races'!U3</f>
        <v>2003</v>
      </c>
      <c r="V3" s="120">
        <f>+'[10]All Races'!V3</f>
        <v>2004</v>
      </c>
      <c r="W3" s="120">
        <f>+'[10]All Races'!W3</f>
        <v>2005</v>
      </c>
      <c r="X3" s="120">
        <f>+'[10]All Races'!X3</f>
        <v>2006</v>
      </c>
      <c r="Y3" s="120">
        <f>+'[10]All Races'!Y3</f>
        <v>2007</v>
      </c>
      <c r="Z3" s="120">
        <f>+'[10]All Races'!Z3</f>
        <v>2008</v>
      </c>
      <c r="AA3" s="120">
        <f>+'[10]All Races'!AA3</f>
        <v>2009</v>
      </c>
      <c r="AB3" s="120">
        <f>+'[10]All Races'!AB3</f>
        <v>2010</v>
      </c>
      <c r="AC3" s="120" t="str">
        <f>+'[10]All Races'!AC3</f>
        <v>2011</v>
      </c>
      <c r="AD3" s="120" t="str">
        <f>+'[10]All Races'!AD3</f>
        <v>2012</v>
      </c>
      <c r="AE3" s="136" t="s">
        <v>58</v>
      </c>
      <c r="AF3" s="136" t="s">
        <v>59</v>
      </c>
      <c r="AG3" s="136" t="s">
        <v>60</v>
      </c>
      <c r="AH3" s="136" t="s">
        <v>80</v>
      </c>
      <c r="AI3" s="136" t="s">
        <v>81</v>
      </c>
    </row>
    <row r="4" spans="1:35" ht="12.95" customHeight="1">
      <c r="A4" s="25" t="str">
        <f>+'[10]All Races'!A4</f>
        <v>50 States and D.C.</v>
      </c>
      <c r="B4" s="108">
        <f>+'[10]All Races'!B4</f>
        <v>10750634</v>
      </c>
      <c r="C4" s="108">
        <f>+'[10]All Races'!C4</f>
        <v>10962875</v>
      </c>
      <c r="D4" s="108">
        <f>+'[10]All Races'!D4</f>
        <v>11733275</v>
      </c>
      <c r="E4" s="108">
        <f>+'[10]All Races'!E4</f>
        <v>11983145</v>
      </c>
      <c r="F4" s="108">
        <f>+'[10]All Races'!F4</f>
        <v>11320412</v>
      </c>
      <c r="G4" s="108">
        <f>+'[10]All Races'!G4</f>
        <v>11865886</v>
      </c>
      <c r="H4" s="108">
        <f>+'[10]All Races'!H4</f>
        <v>12631172</v>
      </c>
      <c r="I4" s="108">
        <f>+'[10]All Races'!I4</f>
        <v>13378191</v>
      </c>
      <c r="J4" s="108">
        <f>+'[10]All Races'!J4</f>
        <v>13987970</v>
      </c>
      <c r="K4" s="108">
        <f>+'[10]All Races'!K4</f>
        <v>13880226</v>
      </c>
      <c r="L4" s="108">
        <f>+'[10]All Races'!L4</f>
        <v>13772482</v>
      </c>
      <c r="M4" s="108">
        <f>+'[10]All Races'!M4</f>
        <v>13208309</v>
      </c>
      <c r="N4" s="108">
        <f>+'[10]All Races'!N4</f>
        <v>13753833</v>
      </c>
      <c r="O4" s="108">
        <f>+'[10]All Races'!O4</f>
        <v>13381142</v>
      </c>
      <c r="P4" s="108">
        <f>+'[10]All Races'!P4</f>
        <v>13475489</v>
      </c>
      <c r="Q4" s="108">
        <f>+'[10]All Races'!Q4</f>
        <v>14283839</v>
      </c>
      <c r="R4" s="108">
        <f>+'[10]All Races'!R4</f>
        <v>13942866</v>
      </c>
      <c r="S4" s="108">
        <f>+'[10]All Races'!S4</f>
        <v>14410525</v>
      </c>
      <c r="T4" s="108">
        <f>+'[10]All Races'!T4</f>
        <v>14925108</v>
      </c>
      <c r="U4" s="108">
        <f>+'[10]All Races'!U4</f>
        <v>15229820</v>
      </c>
      <c r="V4" s="108">
        <f>+'[10]All Races'!V4</f>
        <v>15505039</v>
      </c>
      <c r="W4" s="108">
        <f>+'[10]All Races'!W4</f>
        <v>15694787</v>
      </c>
      <c r="X4" s="108">
        <f>+'[10]All Races'!X4</f>
        <v>15684477</v>
      </c>
      <c r="Y4" s="108">
        <f>+'[10]All Races'!Y4</f>
        <v>16203506</v>
      </c>
      <c r="Z4" s="108">
        <f>+'[10]All Races'!Z4</f>
        <v>16893814</v>
      </c>
      <c r="AA4" s="108">
        <f>+'[10]All Races'!AA4</f>
        <v>18042550</v>
      </c>
      <c r="AB4" s="108">
        <f>+'[10]All Races'!AB4</f>
        <v>18547868</v>
      </c>
      <c r="AC4" s="108">
        <f>+'[10]All Races'!AC4</f>
        <v>18332681</v>
      </c>
      <c r="AD4" s="108">
        <f>+'[10]All Races'!AD4</f>
        <v>18261771</v>
      </c>
      <c r="AE4" s="108">
        <f>+'[10]All Races'!AE4</f>
        <v>18034445</v>
      </c>
      <c r="AF4" s="108">
        <f>+'[10]All Races'!AF4</f>
        <v>17851017</v>
      </c>
      <c r="AG4" s="108">
        <f>+'[10]All Races'!AG4</f>
        <v>17598753</v>
      </c>
      <c r="AH4" s="108">
        <f>+'[10]All Races'!AH4</f>
        <v>17499935</v>
      </c>
      <c r="AI4" s="108">
        <f>+'[10]All Races'!AI4</f>
        <v>17493142</v>
      </c>
    </row>
    <row r="5" spans="1:35" ht="12.95" customHeight="1">
      <c r="A5" s="1" t="str">
        <f>+'[10]All Races'!A5</f>
        <v>SREB States</v>
      </c>
      <c r="B5" s="109">
        <f>+'[10]All Races'!B5</f>
        <v>2933832</v>
      </c>
      <c r="C5" s="109">
        <f>+'[10]All Races'!C5</f>
        <v>3063516</v>
      </c>
      <c r="D5" s="109">
        <f>+'[10]All Races'!D5</f>
        <v>3253557</v>
      </c>
      <c r="E5" s="109">
        <f>+'[10]All Races'!E5</f>
        <v>3401747</v>
      </c>
      <c r="F5" s="109">
        <f>+'[10]All Races'!F5</f>
        <v>3404201</v>
      </c>
      <c r="G5" s="109">
        <f>+'[10]All Races'!G5</f>
        <v>3511188</v>
      </c>
      <c r="H5" s="109">
        <f>+'[10]All Races'!H5</f>
        <v>3785293</v>
      </c>
      <c r="I5" s="109">
        <f>+'[10]All Races'!I5</f>
        <v>4091174</v>
      </c>
      <c r="J5" s="109">
        <f>+'[10]All Races'!J5</f>
        <v>4328358</v>
      </c>
      <c r="K5" s="109">
        <f>+'[10]All Races'!K5</f>
        <v>4330552.5</v>
      </c>
      <c r="L5" s="109">
        <f>+'[10]All Races'!L5</f>
        <v>4332747</v>
      </c>
      <c r="M5" s="109">
        <f>+'[10]All Races'!M5</f>
        <v>4314139</v>
      </c>
      <c r="N5" s="109">
        <f>+'[10]All Races'!N5</f>
        <v>4331538</v>
      </c>
      <c r="O5" s="109">
        <f>+'[10]All Races'!O5</f>
        <v>4384022</v>
      </c>
      <c r="P5" s="109">
        <f>+'[10]All Races'!P5</f>
        <v>4424498</v>
      </c>
      <c r="Q5" s="109">
        <f>+'[10]All Races'!Q5</f>
        <v>4538655</v>
      </c>
      <c r="R5" s="109">
        <f>+'[10]All Races'!R5</f>
        <v>4578733</v>
      </c>
      <c r="S5" s="109">
        <f>+'[10]All Races'!S5</f>
        <v>4762981</v>
      </c>
      <c r="T5" s="109">
        <f>+'[10]All Races'!T5</f>
        <v>4972295</v>
      </c>
      <c r="U5" s="109">
        <f>+'[10]All Races'!U5</f>
        <v>5149710</v>
      </c>
      <c r="V5" s="109">
        <f>+'[10]All Races'!V5</f>
        <v>5254251</v>
      </c>
      <c r="W5" s="109">
        <f>+'[10]All Races'!W5</f>
        <v>5271149</v>
      </c>
      <c r="X5" s="109">
        <f>+'[10]All Races'!X5</f>
        <v>5363230</v>
      </c>
      <c r="Y5" s="109">
        <f>+'[10]All Races'!Y5</f>
        <v>5476819</v>
      </c>
      <c r="Z5" s="109">
        <f>+'[10]All Races'!Z5</f>
        <v>5718924</v>
      </c>
      <c r="AA5" s="109">
        <f>+'[10]All Races'!AA5</f>
        <v>6255318</v>
      </c>
      <c r="AB5" s="109">
        <f>+'[10]All Races'!AB5</f>
        <v>6465240</v>
      </c>
      <c r="AC5" s="109">
        <f>+'[10]All Races'!AC5</f>
        <v>6512534</v>
      </c>
      <c r="AD5" s="109">
        <f>+'[10]All Races'!AD5</f>
        <v>6442976</v>
      </c>
      <c r="AE5" s="109">
        <f>+'[10]All Races'!AE5</f>
        <v>6366869</v>
      </c>
      <c r="AF5" s="109">
        <f>+'[10]All Races'!AF5</f>
        <v>6316245</v>
      </c>
      <c r="AG5" s="109">
        <f>+'[10]All Races'!AG5</f>
        <v>6235851</v>
      </c>
      <c r="AH5" s="109">
        <f>+'[10]All Races'!AH5</f>
        <v>6241113</v>
      </c>
      <c r="AI5" s="109">
        <f>+'[10]All Races'!AI5</f>
        <v>6267721</v>
      </c>
    </row>
    <row r="6" spans="1:35" s="62" customFormat="1" ht="12.95" customHeight="1">
      <c r="A6" s="26" t="str">
        <f>+'[10]All Races'!A6</f>
        <v xml:space="preserve">   as a percent of U.S.</v>
      </c>
      <c r="B6" s="122">
        <f>+'[10]All Races'!B6</f>
        <v>27.28985099855506</v>
      </c>
      <c r="C6" s="122">
        <f>+'[10]All Races'!C6</f>
        <v>27.944458000296457</v>
      </c>
      <c r="D6" s="122">
        <f>+'[10]All Races'!D6</f>
        <v>27.729316836092227</v>
      </c>
      <c r="E6" s="122">
        <f>+'[10]All Races'!E6</f>
        <v>28.387764647761504</v>
      </c>
      <c r="F6" s="122">
        <f>+'[10]All Races'!F6</f>
        <v>30.071352526745493</v>
      </c>
      <c r="G6" s="122">
        <f>+'[10]All Races'!G6</f>
        <v>29.590609584484461</v>
      </c>
      <c r="H6" s="122">
        <f>+'[10]All Races'!H6</f>
        <v>29.967868381493023</v>
      </c>
      <c r="I6" s="122">
        <f>+'[10]All Races'!I6</f>
        <v>30.580920843483248</v>
      </c>
      <c r="J6" s="122">
        <f>+'[10]All Races'!J6</f>
        <v>30.943432106302772</v>
      </c>
      <c r="K6" s="122">
        <f>+'[10]All Races'!K6</f>
        <v>31.199437963041809</v>
      </c>
      <c r="L6" s="122">
        <f>+'[10]All Races'!L6</f>
        <v>31.459449357058517</v>
      </c>
      <c r="M6" s="122">
        <f>+'[10]All Races'!M6</f>
        <v>32.662311276939384</v>
      </c>
      <c r="N6" s="122">
        <f>+'[10]All Races'!N6</f>
        <v>31.493315354345221</v>
      </c>
      <c r="O6" s="122">
        <f>+'[10]All Races'!O6</f>
        <v>32.762689462528684</v>
      </c>
      <c r="P6" s="122">
        <f>+'[10]All Races'!P6</f>
        <v>32.833673048896408</v>
      </c>
      <c r="Q6" s="122">
        <f>+'[10]All Races'!Q6</f>
        <v>31.774756072229604</v>
      </c>
      <c r="R6" s="122">
        <f>+'[10]All Races'!R6</f>
        <v>32.839252704573077</v>
      </c>
      <c r="S6" s="122">
        <f>+'[10]All Races'!S6</f>
        <v>33.052099073420294</v>
      </c>
      <c r="T6" s="122">
        <f>+'[10]All Races'!T6</f>
        <v>33.314968307097011</v>
      </c>
      <c r="U6" s="122">
        <f>+'[10]All Races'!U6</f>
        <v>33.813334629036987</v>
      </c>
      <c r="V6" s="122">
        <f>+'[10]All Races'!V6</f>
        <v>33.887376871480299</v>
      </c>
      <c r="W6" s="122">
        <f>+'[10]All Races'!W6</f>
        <v>33.585349071637609</v>
      </c>
      <c r="X6" s="122">
        <f>+'[10]All Races'!X6</f>
        <v>34.194509641602963</v>
      </c>
      <c r="Y6" s="122">
        <f>+'[10]All Races'!Y6</f>
        <v>33.8002096583295</v>
      </c>
      <c r="Z6" s="122">
        <f>+'[10]All Races'!Z6</f>
        <v>33.852178081278744</v>
      </c>
      <c r="AA6" s="122">
        <f>+'[10]All Races'!AA6</f>
        <v>34.669811085461866</v>
      </c>
      <c r="AB6" s="122">
        <f>+'[10]All Races'!AB6</f>
        <v>34.85705203422841</v>
      </c>
      <c r="AC6" s="122">
        <f>+'[10]All Races'!AC6</f>
        <v>35.524176742070622</v>
      </c>
      <c r="AD6" s="122">
        <f>+'[10]All Races'!AD6</f>
        <v>35.281222177191907</v>
      </c>
      <c r="AE6" s="122">
        <f>+'[10]All Races'!AE6</f>
        <v>35.303936439408034</v>
      </c>
      <c r="AF6" s="122">
        <f>+'[10]All Races'!AF6</f>
        <v>35.383110105155353</v>
      </c>
      <c r="AG6" s="122">
        <f>+'[10]All Races'!AG6</f>
        <v>35.433482133648901</v>
      </c>
      <c r="AH6" s="122">
        <f>+'[10]All Races'!AH6</f>
        <v>35.663635322074057</v>
      </c>
      <c r="AI6" s="122">
        <f>+'[10]All Races'!AI6</f>
        <v>35.829589675771224</v>
      </c>
    </row>
    <row r="7" spans="1:35" ht="12.95" customHeight="1">
      <c r="A7" s="1" t="str">
        <f>+'[10]All Races'!A7</f>
        <v>Alabama</v>
      </c>
      <c r="B7" s="111">
        <f>+'[10]All Races'!B7</f>
        <v>153940</v>
      </c>
      <c r="C7" s="111">
        <f>+'[10]All Races'!C7</f>
        <v>159125</v>
      </c>
      <c r="D7" s="111">
        <f>+'[10]All Races'!D7</f>
        <v>161497</v>
      </c>
      <c r="E7" s="111">
        <f>+'[10]All Races'!E7</f>
        <v>164101</v>
      </c>
      <c r="F7" s="111">
        <f>+'[10]All Races'!F7</f>
        <v>163254</v>
      </c>
      <c r="G7" s="111">
        <f>+'[10]All Races'!G7</f>
        <v>179172</v>
      </c>
      <c r="H7" s="111">
        <f>+'[10]All Races'!H7</f>
        <v>195996</v>
      </c>
      <c r="I7" s="111">
        <f>+'[10]All Races'!I7</f>
        <v>213651</v>
      </c>
      <c r="J7" s="111">
        <f>+'[10]All Races'!J7</f>
        <v>225540</v>
      </c>
      <c r="K7" s="112">
        <f>+'[10]All Races'!K7</f>
        <v>225225.5</v>
      </c>
      <c r="L7" s="111">
        <f>+'[10]All Races'!L7</f>
        <v>224911</v>
      </c>
      <c r="M7" s="111">
        <f>+'[10]All Races'!M7</f>
        <v>218867</v>
      </c>
      <c r="N7" s="111">
        <f>+'[10]All Races'!N7</f>
        <v>214604</v>
      </c>
      <c r="O7" s="111">
        <f>+'[10]All Races'!O7</f>
        <v>212220</v>
      </c>
      <c r="P7" s="111">
        <f>+'[10]All Races'!P7</f>
        <v>209208</v>
      </c>
      <c r="Q7" s="111">
        <f>+'[10]All Races'!Q7</f>
        <v>218002</v>
      </c>
      <c r="R7" s="111">
        <f>+'[10]All Races'!R7</f>
        <v>223089</v>
      </c>
      <c r="S7" s="111">
        <f>+'[10]All Races'!S7</f>
        <v>225855</v>
      </c>
      <c r="T7" s="111">
        <f>+'[10]All Races'!T7</f>
        <v>235437</v>
      </c>
      <c r="U7" s="111">
        <f>+'[10]All Races'!U7</f>
        <v>241806</v>
      </c>
      <c r="V7" s="111">
        <f>+'[10]All Races'!V7</f>
        <v>244096</v>
      </c>
      <c r="W7" s="111">
        <f>+'[10]All Races'!W7</f>
        <v>244516</v>
      </c>
      <c r="X7" s="111">
        <f>+'[10]All Races'!X7</f>
        <v>246288</v>
      </c>
      <c r="Y7" s="111">
        <f>+'[10]All Races'!Y7</f>
        <v>255055</v>
      </c>
      <c r="Z7" s="111">
        <f>+'[10]All Races'!Z7</f>
        <v>281079</v>
      </c>
      <c r="AA7" s="111">
        <f>+'[10]All Races'!AA7</f>
        <v>293245</v>
      </c>
      <c r="AB7" s="111">
        <f>+'[10]All Races'!AB7</f>
        <v>301942</v>
      </c>
      <c r="AC7" s="111">
        <f>+'[10]All Races'!AC7</f>
        <v>282966</v>
      </c>
      <c r="AD7" s="111">
        <f>+'[10]All Races'!AD7</f>
        <v>289074</v>
      </c>
      <c r="AE7" s="111">
        <f>+'[10]All Races'!AE7</f>
        <v>287618</v>
      </c>
      <c r="AF7" s="111">
        <f>+'[10]All Races'!AF7</f>
        <v>287435</v>
      </c>
      <c r="AG7" s="111">
        <f>+'[10]All Races'!AG7</f>
        <v>266559</v>
      </c>
      <c r="AH7" s="111">
        <f>+'[10]All Races'!AH7</f>
        <v>265089</v>
      </c>
      <c r="AI7" s="111">
        <f>+'[10]All Races'!AI7</f>
        <v>269001</v>
      </c>
    </row>
    <row r="8" spans="1:35" ht="12.95" customHeight="1">
      <c r="A8" s="1" t="str">
        <f>+'[10]All Races'!A8</f>
        <v>Arkansas</v>
      </c>
      <c r="B8" s="111">
        <f>+'[10]All Races'!B8</f>
        <v>66806</v>
      </c>
      <c r="C8" s="111">
        <f>+'[10]All Races'!C8</f>
        <v>71580</v>
      </c>
      <c r="D8" s="111">
        <f>+'[10]All Races'!D8</f>
        <v>76603</v>
      </c>
      <c r="E8" s="111">
        <f>+'[10]All Races'!E8</f>
        <v>75381</v>
      </c>
      <c r="F8" s="111">
        <f>+'[10]All Races'!F8</f>
        <v>77013</v>
      </c>
      <c r="G8" s="111">
        <f>+'[10]All Races'!G8</f>
        <v>77696</v>
      </c>
      <c r="H8" s="111">
        <f>+'[10]All Races'!H8</f>
        <v>83020</v>
      </c>
      <c r="I8" s="111">
        <f>+'[10]All Races'!I8</f>
        <v>89111</v>
      </c>
      <c r="J8" s="111">
        <f>+'[10]All Races'!J8</f>
        <v>96028</v>
      </c>
      <c r="K8" s="112">
        <f>+'[10]All Races'!K8</f>
        <v>95028.5</v>
      </c>
      <c r="L8" s="111">
        <f>+'[10]All Races'!L8</f>
        <v>94029</v>
      </c>
      <c r="M8" s="111">
        <f>+'[10]All Races'!M8</f>
        <v>95416</v>
      </c>
      <c r="N8" s="111">
        <f>+'[10]All Races'!N8</f>
        <v>98431</v>
      </c>
      <c r="O8" s="111">
        <f>+'[10]All Races'!O8</f>
        <v>109514</v>
      </c>
      <c r="P8" s="111">
        <f>+'[10]All Races'!P8</f>
        <v>110859</v>
      </c>
      <c r="Q8" s="111">
        <f>+'[10]All Races'!Q8</f>
        <v>112488</v>
      </c>
      <c r="R8" s="111">
        <f>+'[10]All Races'!R8</f>
        <v>111659</v>
      </c>
      <c r="S8" s="111">
        <f>+'[10]All Races'!S8</f>
        <v>118330</v>
      </c>
      <c r="T8" s="111">
        <f>+'[10]All Races'!T8</f>
        <v>122354</v>
      </c>
      <c r="U8" s="111">
        <f>+'[10]All Races'!U8</f>
        <v>129394</v>
      </c>
      <c r="V8" s="111">
        <f>+'[10]All Races'!V8</f>
        <v>134047</v>
      </c>
      <c r="W8" s="111">
        <f>+'[10]All Races'!W8</f>
        <v>138371</v>
      </c>
      <c r="X8" s="111">
        <f>+'[10]All Races'!X8</f>
        <v>141953</v>
      </c>
      <c r="Y8" s="111">
        <f>+'[10]All Races'!Y8</f>
        <v>146516</v>
      </c>
      <c r="Z8" s="111">
        <f>+'[10]All Races'!Z8</f>
        <v>151654</v>
      </c>
      <c r="AA8" s="111">
        <f>+'[10]All Races'!AA8</f>
        <v>160112</v>
      </c>
      <c r="AB8" s="111">
        <f>+'[10]All Races'!AB8</f>
        <v>168145</v>
      </c>
      <c r="AC8" s="111">
        <f>+'[10]All Races'!AC8</f>
        <v>171725</v>
      </c>
      <c r="AD8" s="111">
        <f>+'[10]All Races'!AD8</f>
        <v>169285</v>
      </c>
      <c r="AE8" s="111">
        <f>+'[10]All Races'!AE8</f>
        <v>164875</v>
      </c>
      <c r="AF8" s="111">
        <f>+'[10]All Races'!AF8</f>
        <v>162652</v>
      </c>
      <c r="AG8" s="111">
        <f>+'[10]All Races'!AG8</f>
        <v>161019</v>
      </c>
      <c r="AH8" s="111">
        <f>+'[10]All Races'!AH8</f>
        <v>159417</v>
      </c>
      <c r="AI8" s="111">
        <f>+'[10]All Races'!AI8</f>
        <v>156450</v>
      </c>
    </row>
    <row r="9" spans="1:35" ht="12.95" customHeight="1">
      <c r="A9" s="1" t="str">
        <f>+'[10]All Races'!A9</f>
        <v>Delaware</v>
      </c>
      <c r="B9" s="111">
        <f>+'[10]All Races'!B9</f>
        <v>29403</v>
      </c>
      <c r="C9" s="111">
        <f>+'[10]All Races'!C9</f>
        <v>29312</v>
      </c>
      <c r="D9" s="111">
        <f>+'[10]All Races'!D9</f>
        <v>31367</v>
      </c>
      <c r="E9" s="111">
        <f>+'[10]All Races'!E9</f>
        <v>31825</v>
      </c>
      <c r="F9" s="111">
        <f>+'[10]All Races'!F9</f>
        <v>31353</v>
      </c>
      <c r="G9" s="111">
        <f>+'[10]All Races'!G9</f>
        <v>32116</v>
      </c>
      <c r="H9" s="111">
        <f>+'[10]All Races'!H9</f>
        <v>35264</v>
      </c>
      <c r="I9" s="111">
        <f>+'[10]All Races'!I9</f>
        <v>38315</v>
      </c>
      <c r="J9" s="111">
        <f>+'[10]All Races'!J9</f>
        <v>41949</v>
      </c>
      <c r="K9" s="112">
        <f>+'[10]All Races'!K9</f>
        <v>41664</v>
      </c>
      <c r="L9" s="111">
        <f>+'[10]All Races'!L9</f>
        <v>41379</v>
      </c>
      <c r="M9" s="111">
        <f>+'[10]All Races'!M9</f>
        <v>42310</v>
      </c>
      <c r="N9" s="111">
        <f>+'[10]All Races'!N9</f>
        <v>42098</v>
      </c>
      <c r="O9" s="111">
        <f>+'[10]All Races'!O9</f>
        <v>42550</v>
      </c>
      <c r="P9" s="111">
        <f>+'[10]All Races'!P9</f>
        <v>43451</v>
      </c>
      <c r="Q9" s="111">
        <f>+'[10]All Races'!Q9</f>
        <v>45372</v>
      </c>
      <c r="R9" s="111">
        <f>+'[10]All Races'!R9</f>
        <v>40827</v>
      </c>
      <c r="S9" s="111">
        <f>+'[10]All Races'!S9</f>
        <v>43516</v>
      </c>
      <c r="T9" s="111">
        <f>+'[10]All Races'!T9</f>
        <v>44115</v>
      </c>
      <c r="U9" s="111">
        <f>+'[10]All Races'!U9</f>
        <v>44005</v>
      </c>
      <c r="V9" s="111">
        <f>+'[10]All Races'!V9</f>
        <v>44151</v>
      </c>
      <c r="W9" s="111">
        <f>+'[10]All Races'!W9</f>
        <v>45188</v>
      </c>
      <c r="X9" s="111">
        <f>+'[10]All Races'!X9</f>
        <v>44697</v>
      </c>
      <c r="Y9" s="111">
        <f>+'[10]All Races'!Y9</f>
        <v>45254</v>
      </c>
      <c r="Z9" s="111">
        <f>+'[10]All Races'!Z9</f>
        <v>45368</v>
      </c>
      <c r="AA9" s="111">
        <f>+'[10]All Races'!AA9</f>
        <v>47426</v>
      </c>
      <c r="AB9" s="111">
        <f>+'[10]All Races'!AB9</f>
        <v>48067</v>
      </c>
      <c r="AC9" s="111">
        <f>+'[10]All Races'!AC9</f>
        <v>46351</v>
      </c>
      <c r="AD9" s="111">
        <f>+'[10]All Races'!AD9</f>
        <v>50754</v>
      </c>
      <c r="AE9" s="111">
        <f>+'[10]All Races'!AE9</f>
        <v>52012</v>
      </c>
      <c r="AF9" s="111">
        <f>+'[10]All Races'!AF9</f>
        <v>52288</v>
      </c>
      <c r="AG9" s="111">
        <f>+'[10]All Races'!AG9</f>
        <v>52119</v>
      </c>
      <c r="AH9" s="111">
        <f>+'[10]All Races'!AH9</f>
        <v>52811</v>
      </c>
      <c r="AI9" s="111">
        <f>+'[10]All Races'!AI9</f>
        <v>50697</v>
      </c>
    </row>
    <row r="10" spans="1:35" ht="12.95" customHeight="1">
      <c r="A10" s="1" t="str">
        <f>+'[10]All Races'!A10</f>
        <v>Florida</v>
      </c>
      <c r="B10" s="111">
        <f>+'[10]All Races'!B10</f>
        <v>339558</v>
      </c>
      <c r="C10" s="111">
        <f>+'[10]All Races'!C10</f>
        <v>368840</v>
      </c>
      <c r="D10" s="111">
        <f>+'[10]All Races'!D10</f>
        <v>399664</v>
      </c>
      <c r="E10" s="111">
        <f>+'[10]All Races'!E10</f>
        <v>421786</v>
      </c>
      <c r="F10" s="111">
        <f>+'[10]All Races'!F10</f>
        <v>424489</v>
      </c>
      <c r="G10" s="111">
        <f>+'[10]All Races'!G10</f>
        <v>460828</v>
      </c>
      <c r="H10" s="111">
        <f>+'[10]All Races'!H10</f>
        <v>499587</v>
      </c>
      <c r="I10" s="111">
        <f>+'[10]All Races'!I10</f>
        <v>571697</v>
      </c>
      <c r="J10" s="111">
        <f>+'[10]All Races'!J10</f>
        <v>600463</v>
      </c>
      <c r="K10" s="112">
        <f>+'[10]All Races'!K10</f>
        <v>607419</v>
      </c>
      <c r="L10" s="111">
        <f>+'[10]All Races'!L10</f>
        <v>614375</v>
      </c>
      <c r="M10" s="111">
        <f>+'[10]All Races'!M10</f>
        <v>613393</v>
      </c>
      <c r="N10" s="111">
        <f>+'[10]All Races'!N10</f>
        <v>619476</v>
      </c>
      <c r="O10" s="111">
        <f>+'[10]All Races'!O10</f>
        <v>630601</v>
      </c>
      <c r="P10" s="111">
        <f>+'[10]All Races'!P10</f>
        <v>631506</v>
      </c>
      <c r="Q10" s="111">
        <f>+'[10]All Races'!Q10</f>
        <v>659615</v>
      </c>
      <c r="R10" s="111">
        <f>+'[10]All Races'!R10</f>
        <v>665912</v>
      </c>
      <c r="S10" s="111">
        <f>+'[10]All Races'!S10</f>
        <v>702559</v>
      </c>
      <c r="T10" s="111">
        <f>+'[10]All Races'!T10</f>
        <v>735240</v>
      </c>
      <c r="U10" s="111">
        <f>+'[10]All Races'!U10</f>
        <v>779217</v>
      </c>
      <c r="V10" s="111">
        <f>+'[10]All Races'!V10</f>
        <v>799759</v>
      </c>
      <c r="W10" s="111">
        <f>+'[10]All Races'!W10</f>
        <v>801301</v>
      </c>
      <c r="X10" s="111">
        <f>+'[10]All Races'!X10</f>
        <v>813882</v>
      </c>
      <c r="Y10" s="111">
        <f>+'[10]All Races'!Y10</f>
        <v>840498</v>
      </c>
      <c r="Z10" s="111">
        <f>+'[10]All Races'!Z10</f>
        <v>891094</v>
      </c>
      <c r="AA10" s="111">
        <f>+'[10]All Races'!AA10</f>
        <v>995085</v>
      </c>
      <c r="AB10" s="111">
        <f>+'[10]All Races'!AB10</f>
        <v>1025975</v>
      </c>
      <c r="AC10" s="111">
        <f>+'[10]All Races'!AC10</f>
        <v>1037884</v>
      </c>
      <c r="AD10" s="111">
        <f>+'[10]All Races'!AD10</f>
        <v>1039291</v>
      </c>
      <c r="AE10" s="111">
        <f>+'[10]All Races'!AE10</f>
        <v>1019549</v>
      </c>
      <c r="AF10" s="111">
        <f>+'[10]All Races'!AF10</f>
        <v>1007012</v>
      </c>
      <c r="AG10" s="111">
        <f>+'[10]All Races'!AG10</f>
        <v>984495</v>
      </c>
      <c r="AH10" s="111">
        <f>+'[10]All Races'!AH10</f>
        <v>979829</v>
      </c>
      <c r="AI10" s="111">
        <f>+'[10]All Races'!AI10</f>
        <v>976708</v>
      </c>
    </row>
    <row r="11" spans="1:35" ht="12.95" customHeight="1">
      <c r="A11" s="1" t="str">
        <f>+'[10]All Races'!A11</f>
        <v>Georgia</v>
      </c>
      <c r="B11" s="111">
        <f>+'[10]All Races'!B11</f>
        <v>167065</v>
      </c>
      <c r="C11" s="111">
        <f>+'[10]All Races'!C11</f>
        <v>171340</v>
      </c>
      <c r="D11" s="111">
        <f>+'[10]All Races'!D11</f>
        <v>179526</v>
      </c>
      <c r="E11" s="111">
        <f>+'[10]All Races'!E11</f>
        <v>193488</v>
      </c>
      <c r="F11" s="111">
        <f>+'[10]All Races'!F11</f>
        <v>188751</v>
      </c>
      <c r="G11" s="111">
        <f>+'[10]All Races'!G11</f>
        <v>190492</v>
      </c>
      <c r="H11" s="111">
        <f>+'[10]All Races'!H11</f>
        <v>225144</v>
      </c>
      <c r="I11" s="111">
        <f>+'[10]All Races'!I11</f>
        <v>245619</v>
      </c>
      <c r="J11" s="111">
        <f>+'[10]All Races'!J11</f>
        <v>287164</v>
      </c>
      <c r="K11" s="112">
        <f>+'[10]All Races'!K11</f>
        <v>294005</v>
      </c>
      <c r="L11" s="111">
        <f>+'[10]All Races'!L11</f>
        <v>300846</v>
      </c>
      <c r="M11" s="111">
        <f>+'[10]All Races'!M11</f>
        <v>302970</v>
      </c>
      <c r="N11" s="111">
        <f>+'[10]All Races'!N11</f>
        <v>309132</v>
      </c>
      <c r="O11" s="112">
        <f>+'[10]All Races'!O11</f>
        <v>312637</v>
      </c>
      <c r="P11" s="112">
        <f>+'[10]All Races'!P11</f>
        <v>310957</v>
      </c>
      <c r="Q11" s="112">
        <f>+'[10]All Races'!Q11</f>
        <v>323798</v>
      </c>
      <c r="R11" s="111">
        <f>+'[10]All Races'!R11</f>
        <v>330726</v>
      </c>
      <c r="S11" s="111">
        <f>+'[10]All Races'!S11</f>
        <v>357668</v>
      </c>
      <c r="T11" s="111">
        <f>+'[10]All Races'!T11</f>
        <v>376620</v>
      </c>
      <c r="U11" s="111">
        <f>+'[10]All Races'!U11</f>
        <v>387120</v>
      </c>
      <c r="V11" s="111">
        <f>+'[10]All Races'!V11</f>
        <v>391712</v>
      </c>
      <c r="W11" s="111">
        <f>+'[10]All Races'!W11</f>
        <v>402523</v>
      </c>
      <c r="X11" s="111">
        <f>+'[10]All Races'!X11</f>
        <v>409938</v>
      </c>
      <c r="Y11" s="111">
        <f>+'[10]All Races'!Y11</f>
        <v>418513</v>
      </c>
      <c r="Z11" s="111">
        <f>+'[10]All Races'!Z11</f>
        <v>437214</v>
      </c>
      <c r="AA11" s="111">
        <f>+'[10]All Races'!AA11</f>
        <v>484713</v>
      </c>
      <c r="AB11" s="111">
        <f>+'[10]All Races'!AB11</f>
        <v>514178</v>
      </c>
      <c r="AC11" s="111">
        <f>+'[10]All Races'!AC11</f>
        <v>501985</v>
      </c>
      <c r="AD11" s="111">
        <f>+'[10]All Races'!AD11</f>
        <v>494644</v>
      </c>
      <c r="AE11" s="111">
        <f>+'[10]All Races'!AE11</f>
        <v>485965</v>
      </c>
      <c r="AF11" s="111">
        <f>+'[10]All Races'!AF11</f>
        <v>483957</v>
      </c>
      <c r="AG11" s="111">
        <f>+'[10]All Races'!AG11</f>
        <v>485931</v>
      </c>
      <c r="AH11" s="111">
        <f>+'[10]All Races'!AH11</f>
        <v>489519</v>
      </c>
      <c r="AI11" s="111">
        <f>+'[10]All Races'!AI11</f>
        <v>494051</v>
      </c>
    </row>
    <row r="12" spans="1:35" ht="12.95" customHeight="1">
      <c r="A12" s="1" t="str">
        <f>+'[10]All Races'!A12</f>
        <v>Kentucky</v>
      </c>
      <c r="B12" s="111">
        <f>+'[10]All Races'!B12</f>
        <v>125006</v>
      </c>
      <c r="C12" s="111">
        <f>+'[10]All Races'!C12</f>
        <v>128713</v>
      </c>
      <c r="D12" s="111">
        <f>+'[10]All Races'!D12</f>
        <v>137416</v>
      </c>
      <c r="E12" s="111">
        <f>+'[10]All Races'!E12</f>
        <v>140407</v>
      </c>
      <c r="F12" s="111">
        <f>+'[10]All Races'!F12</f>
        <v>140105</v>
      </c>
      <c r="G12" s="111">
        <f>+'[10]All Races'!G12</f>
        <v>142514</v>
      </c>
      <c r="H12" s="111">
        <f>+'[10]All Races'!H12</f>
        <v>157929</v>
      </c>
      <c r="I12" s="111">
        <f>+'[10]All Races'!I12</f>
        <v>175835</v>
      </c>
      <c r="J12" s="111">
        <f>+'[10]All Races'!J12</f>
        <v>185163</v>
      </c>
      <c r="K12" s="112">
        <f>+'[10]All Races'!K12</f>
        <v>182250</v>
      </c>
      <c r="L12" s="111">
        <f>+'[10]All Races'!L12</f>
        <v>179337</v>
      </c>
      <c r="M12" s="111">
        <f>+'[10]All Races'!M12</f>
        <v>174847</v>
      </c>
      <c r="N12" s="111">
        <f>+'[10]All Races'!N12</f>
        <v>174350</v>
      </c>
      <c r="O12" s="111">
        <f>+'[10]All Races'!O12</f>
        <v>174081</v>
      </c>
      <c r="P12" s="111">
        <f>+'[10]All Races'!P12</f>
        <v>175438</v>
      </c>
      <c r="Q12" s="111">
        <f>+'[10]All Races'!Q12</f>
        <v>178263</v>
      </c>
      <c r="R12" s="111">
        <f>+'[10]All Races'!R12</f>
        <v>180703</v>
      </c>
      <c r="S12" s="111">
        <f>+'[10]All Races'!S12</f>
        <v>203767</v>
      </c>
      <c r="T12" s="111">
        <f>+'[10]All Races'!T12</f>
        <v>209732</v>
      </c>
      <c r="U12" s="111">
        <f>+'[10]All Races'!U12</f>
        <v>216557</v>
      </c>
      <c r="V12" s="111">
        <f>+'[10]All Races'!V12</f>
        <v>220808</v>
      </c>
      <c r="W12" s="111">
        <f>+'[10]All Races'!W12</f>
        <v>225695</v>
      </c>
      <c r="X12" s="111">
        <f>+'[10]All Races'!X12</f>
        <v>229618</v>
      </c>
      <c r="Y12" s="111">
        <f>+'[10]All Races'!Y12</f>
        <v>238425</v>
      </c>
      <c r="Z12" s="111">
        <f>+'[10]All Races'!Z12</f>
        <v>240643</v>
      </c>
      <c r="AA12" s="111">
        <f>+'[10]All Races'!AA12</f>
        <v>263417</v>
      </c>
      <c r="AB12" s="111">
        <f>+'[10]All Races'!AB12</f>
        <v>275361</v>
      </c>
      <c r="AC12" s="111">
        <f>+'[10]All Races'!AC12</f>
        <v>277260</v>
      </c>
      <c r="AD12" s="111">
        <f>+'[10]All Races'!AD12</f>
        <v>264592</v>
      </c>
      <c r="AE12" s="111">
        <f>+'[10]All Races'!AE12</f>
        <v>256208</v>
      </c>
      <c r="AF12" s="111">
        <f>+'[10]All Races'!AF12</f>
        <v>246777</v>
      </c>
      <c r="AG12" s="111">
        <f>+'[10]All Races'!AG12</f>
        <v>237479</v>
      </c>
      <c r="AH12" s="111">
        <f>+'[10]All Races'!AH12</f>
        <v>236867</v>
      </c>
      <c r="AI12" s="111">
        <f>+'[10]All Races'!AI12</f>
        <v>235314</v>
      </c>
    </row>
    <row r="13" spans="1:35" ht="12.95" customHeight="1">
      <c r="A13" s="1" t="str">
        <f>+'[10]All Races'!A13</f>
        <v>Louisiana</v>
      </c>
      <c r="B13" s="111">
        <f>+'[10]All Races'!B13</f>
        <v>151209</v>
      </c>
      <c r="C13" s="111">
        <f>+'[10]All Races'!C13</f>
        <v>146265</v>
      </c>
      <c r="D13" s="111">
        <f>+'[10]All Races'!D13</f>
        <v>152519</v>
      </c>
      <c r="E13" s="111">
        <f>+'[10]All Races'!E13</f>
        <v>168711</v>
      </c>
      <c r="F13" s="111">
        <f>+'[10]All Races'!F13</f>
        <v>169806</v>
      </c>
      <c r="G13" s="111">
        <f>+'[10]All Races'!G13</f>
        <v>163991</v>
      </c>
      <c r="H13" s="111">
        <f>+'[10]All Races'!H13</f>
        <v>171115</v>
      </c>
      <c r="I13" s="111">
        <f>+'[10]All Races'!I13</f>
        <v>182540</v>
      </c>
      <c r="J13" s="111">
        <f>+'[10]All Races'!J13</f>
        <v>199205</v>
      </c>
      <c r="K13" s="112">
        <f>+'[10]All Races'!K13</f>
        <v>198719.5</v>
      </c>
      <c r="L13" s="111">
        <f>+'[10]All Races'!L13</f>
        <v>198234</v>
      </c>
      <c r="M13" s="111">
        <f>+'[10]All Races'!M13</f>
        <v>194861</v>
      </c>
      <c r="N13" s="111">
        <f>+'[10]All Races'!N13</f>
        <v>197658</v>
      </c>
      <c r="O13" s="111">
        <f>+'[10]All Races'!O13</f>
        <v>209247</v>
      </c>
      <c r="P13" s="111">
        <f>+'[10]All Races'!P13</f>
        <v>210622</v>
      </c>
      <c r="Q13" s="111">
        <f>+'[10]All Races'!Q13</f>
        <v>215389</v>
      </c>
      <c r="R13" s="111">
        <f>+'[10]All Races'!R13</f>
        <v>210607</v>
      </c>
      <c r="S13" s="111">
        <f>+'[10]All Races'!S13</f>
        <v>215512</v>
      </c>
      <c r="T13" s="111">
        <f>+'[10]All Races'!T13</f>
        <v>216398</v>
      </c>
      <c r="U13" s="111">
        <f>+'[10]All Races'!U13</f>
        <v>227987</v>
      </c>
      <c r="V13" s="111">
        <f>+'[10]All Races'!V13</f>
        <v>229431</v>
      </c>
      <c r="W13" s="111">
        <f>+'[10]All Races'!W13</f>
        <v>186410</v>
      </c>
      <c r="X13" s="111">
        <f>+'[10]All Races'!X13</f>
        <v>209305</v>
      </c>
      <c r="Y13" s="111">
        <f>+'[10]All Races'!Y13</f>
        <v>210515</v>
      </c>
      <c r="Z13" s="111">
        <f>+'[10]All Races'!Z13</f>
        <v>219900</v>
      </c>
      <c r="AA13" s="111">
        <f>+'[10]All Races'!AA13</f>
        <v>233837</v>
      </c>
      <c r="AB13" s="111">
        <f>+'[10]All Races'!AB13</f>
        <v>242600</v>
      </c>
      <c r="AC13" s="111">
        <f>+'[10]All Races'!AC13</f>
        <v>239160</v>
      </c>
      <c r="AD13" s="111">
        <f>+'[10]All Races'!AD13</f>
        <v>239917</v>
      </c>
      <c r="AE13" s="111">
        <f>+'[10]All Races'!AE13</f>
        <v>234533</v>
      </c>
      <c r="AF13" s="111">
        <f>+'[10]All Races'!AF13</f>
        <v>228696</v>
      </c>
      <c r="AG13" s="111">
        <f>+'[10]All Races'!AG13</f>
        <v>227133</v>
      </c>
      <c r="AH13" s="111">
        <f>+'[10]All Races'!AH13</f>
        <v>221539</v>
      </c>
      <c r="AI13" s="111">
        <f>+'[10]All Races'!AI13</f>
        <v>224564</v>
      </c>
    </row>
    <row r="14" spans="1:35" ht="12.95" customHeight="1">
      <c r="A14" s="1" t="str">
        <f>+'[10]All Races'!A14</f>
        <v>Maryland</v>
      </c>
      <c r="B14" s="111">
        <f>+'[10]All Races'!B14</f>
        <v>201290</v>
      </c>
      <c r="C14" s="111">
        <f>+'[10]All Races'!C14</f>
        <v>208133</v>
      </c>
      <c r="D14" s="111">
        <f>+'[10]All Races'!D14</f>
        <v>213307</v>
      </c>
      <c r="E14" s="111">
        <f>+'[10]All Races'!E14</f>
        <v>229424</v>
      </c>
      <c r="F14" s="111">
        <f>+'[10]All Races'!F14</f>
        <v>228985</v>
      </c>
      <c r="G14" s="111">
        <f>+'[10]All Races'!G14</f>
        <v>227943</v>
      </c>
      <c r="H14" s="111">
        <f>+'[10]All Races'!H14</f>
        <v>242489</v>
      </c>
      <c r="I14" s="111">
        <f>+'[10]All Races'!I14</f>
        <v>252144</v>
      </c>
      <c r="J14" s="111">
        <f>+'[10]All Races'!J14</f>
        <v>259740</v>
      </c>
      <c r="K14" s="112">
        <f>+'[10]All Races'!K14</f>
        <v>258583</v>
      </c>
      <c r="L14" s="111">
        <f>+'[10]All Races'!L14</f>
        <v>257426</v>
      </c>
      <c r="M14" s="111">
        <f>+'[10]All Races'!M14</f>
        <v>252638</v>
      </c>
      <c r="N14" s="111">
        <f>+'[10]All Races'!N14</f>
        <v>251281</v>
      </c>
      <c r="O14" s="111">
        <f>+'[10]All Races'!O14</f>
        <v>245400</v>
      </c>
      <c r="P14" s="111">
        <f>+'[10]All Races'!P14</f>
        <v>247731</v>
      </c>
      <c r="Q14" s="111">
        <f>+'[10]All Races'!Q14</f>
        <v>258220</v>
      </c>
      <c r="R14" s="111">
        <f>+'[10]All Races'!R14</f>
        <v>253216</v>
      </c>
      <c r="S14" s="111">
        <f>+'[10]All Races'!S14</f>
        <v>265261</v>
      </c>
      <c r="T14" s="111">
        <f>+'[10]All Races'!T14</f>
        <v>274279</v>
      </c>
      <c r="U14" s="111">
        <f>+'[10]All Races'!U14</f>
        <v>279453</v>
      </c>
      <c r="V14" s="111">
        <f>+'[10]All Races'!V14</f>
        <v>281416</v>
      </c>
      <c r="W14" s="111">
        <f>+'[10]All Races'!W14</f>
        <v>282608</v>
      </c>
      <c r="X14" s="111">
        <f>+'[10]All Races'!X14</f>
        <v>285483</v>
      </c>
      <c r="Y14" s="111">
        <f>+'[10]All Races'!Y14</f>
        <v>288572</v>
      </c>
      <c r="Z14" s="111">
        <f>+'[10]All Races'!Z14</f>
        <v>299195</v>
      </c>
      <c r="AA14" s="111">
        <f>+'[10]All Races'!AA14</f>
        <v>318646</v>
      </c>
      <c r="AB14" s="111">
        <f>+'[10]All Races'!AB14</f>
        <v>338608</v>
      </c>
      <c r="AC14" s="111">
        <f>+'[10]All Races'!AC14</f>
        <v>347788</v>
      </c>
      <c r="AD14" s="111">
        <f>+'[10]All Races'!AD14</f>
        <v>342007</v>
      </c>
      <c r="AE14" s="111">
        <f>+'[10]All Races'!AE14</f>
        <v>332800</v>
      </c>
      <c r="AF14" s="111">
        <f>+'[10]All Races'!AF14</f>
        <v>333525</v>
      </c>
      <c r="AG14" s="111">
        <f>+'[10]All Races'!AG14</f>
        <v>329570</v>
      </c>
      <c r="AH14" s="111">
        <f>+'[10]All Races'!AH14</f>
        <v>330009</v>
      </c>
      <c r="AI14" s="111">
        <f>+'[10]All Races'!AI14</f>
        <v>328897</v>
      </c>
    </row>
    <row r="15" spans="1:35" ht="12.95" customHeight="1">
      <c r="A15" s="1" t="str">
        <f>+'[10]All Races'!A15</f>
        <v>Mississippi</v>
      </c>
      <c r="B15" s="111">
        <f>+'[10]All Races'!B15</f>
        <v>94677</v>
      </c>
      <c r="C15" s="111">
        <f>+'[10]All Races'!C15</f>
        <v>96434</v>
      </c>
      <c r="D15" s="111">
        <f>+'[10]All Races'!D15</f>
        <v>101064</v>
      </c>
      <c r="E15" s="111">
        <f>+'[10]All Races'!E15</f>
        <v>104638</v>
      </c>
      <c r="F15" s="111">
        <f>+'[10]All Races'!F15</f>
        <v>100677</v>
      </c>
      <c r="G15" s="111">
        <f>+'[10]All Races'!G15</f>
        <v>99363</v>
      </c>
      <c r="H15" s="111">
        <f>+'[10]All Races'!H15</f>
        <v>111075</v>
      </c>
      <c r="I15" s="111">
        <f>+'[10]All Races'!I15</f>
        <v>120953</v>
      </c>
      <c r="J15" s="111">
        <f>+'[10]All Races'!J15</f>
        <v>121528</v>
      </c>
      <c r="K15" s="112">
        <f>+'[10]All Races'!K15</f>
        <v>120299.5</v>
      </c>
      <c r="L15" s="111">
        <f>+'[10]All Races'!L15</f>
        <v>119071</v>
      </c>
      <c r="M15" s="111">
        <f>+'[10]All Races'!M15</f>
        <v>120412</v>
      </c>
      <c r="N15" s="111">
        <f>+'[10]All Races'!N15</f>
        <v>124229</v>
      </c>
      <c r="O15" s="111">
        <f>+'[10]All Races'!O15</f>
        <v>128209</v>
      </c>
      <c r="P15" s="111">
        <f>+'[10]All Races'!P15</f>
        <v>129683</v>
      </c>
      <c r="Q15" s="111">
        <f>+'[10]All Races'!Q15</f>
        <v>131254</v>
      </c>
      <c r="R15" s="111">
        <f>+'[10]All Races'!R15</f>
        <v>134262</v>
      </c>
      <c r="S15" s="111">
        <f>+'[10]All Races'!S15</f>
        <v>134229</v>
      </c>
      <c r="T15" s="111">
        <f>+'[10]All Races'!T15</f>
        <v>142932</v>
      </c>
      <c r="U15" s="111">
        <f>+'[10]All Races'!U15</f>
        <v>144133</v>
      </c>
      <c r="V15" s="111">
        <f>+'[10]All Races'!V15</f>
        <v>147324</v>
      </c>
      <c r="W15" s="111">
        <f>+'[10]All Races'!W15</f>
        <v>146038</v>
      </c>
      <c r="X15" s="111">
        <f>+'[10]All Races'!X15</f>
        <v>146630</v>
      </c>
      <c r="Y15" s="111">
        <f>+'[10]All Races'!Y15</f>
        <v>150260</v>
      </c>
      <c r="Z15" s="111">
        <f>+'[10]All Races'!Z15</f>
        <v>154425</v>
      </c>
      <c r="AA15" s="111">
        <f>+'[10]All Races'!AA15</f>
        <v>167212</v>
      </c>
      <c r="AB15" s="111">
        <f>+'[10]All Races'!AB15</f>
        <v>169442</v>
      </c>
      <c r="AC15" s="111">
        <f>+'[10]All Races'!AC15</f>
        <v>172430</v>
      </c>
      <c r="AD15" s="111">
        <f>+'[10]All Races'!AD15</f>
        <v>171306</v>
      </c>
      <c r="AE15" s="111">
        <f>+'[10]All Races'!AE15</f>
        <v>168005</v>
      </c>
      <c r="AF15" s="111">
        <f>+'[10]All Races'!AF15</f>
        <v>165029</v>
      </c>
      <c r="AG15" s="111">
        <f>+'[10]All Races'!AG15</f>
        <v>166441</v>
      </c>
      <c r="AH15" s="111">
        <f>+'[10]All Races'!AH15</f>
        <v>166695</v>
      </c>
      <c r="AI15" s="111">
        <f>+'[10]All Races'!AI15</f>
        <v>166183</v>
      </c>
    </row>
    <row r="16" spans="1:35" ht="12.95" customHeight="1">
      <c r="A16" s="1" t="str">
        <f>+'[10]All Races'!A16</f>
        <v>North Carolina</v>
      </c>
      <c r="B16" s="111">
        <f>+'[10]All Races'!B16</f>
        <v>246196</v>
      </c>
      <c r="C16" s="111">
        <f>+'[10]All Races'!C16</f>
        <v>258929</v>
      </c>
      <c r="D16" s="111">
        <f>+'[10]All Races'!D16</f>
        <v>283690</v>
      </c>
      <c r="E16" s="111">
        <f>+'[10]All Races'!E16</f>
        <v>296211</v>
      </c>
      <c r="F16" s="111">
        <f>+'[10]All Races'!F16</f>
        <v>301735</v>
      </c>
      <c r="G16" s="111">
        <f>+'[10]All Races'!G16</f>
        <v>318170</v>
      </c>
      <c r="H16" s="111">
        <f>+'[10]All Races'!H16</f>
        <v>327672</v>
      </c>
      <c r="I16" s="111">
        <f>+'[10]All Races'!I16</f>
        <v>347286</v>
      </c>
      <c r="J16" s="111">
        <f>+'[10]All Races'!J16</f>
        <v>376796</v>
      </c>
      <c r="K16" s="112">
        <f>+'[10]All Races'!K16</f>
        <v>370147.5</v>
      </c>
      <c r="L16" s="111">
        <f>+'[10]All Races'!L16</f>
        <v>363499</v>
      </c>
      <c r="M16" s="111">
        <f>+'[10]All Races'!M16</f>
        <v>365396</v>
      </c>
      <c r="N16" s="111">
        <f>+'[10]All Races'!N16</f>
        <v>366606</v>
      </c>
      <c r="O16" s="111">
        <f>+'[10]All Races'!O16</f>
        <v>365289</v>
      </c>
      <c r="P16" s="111">
        <f>+'[10]All Races'!P16</f>
        <v>377931</v>
      </c>
      <c r="Q16" s="111">
        <f>+'[10]All Races'!Q16</f>
        <v>387802</v>
      </c>
      <c r="R16" s="111">
        <f>+'[10]All Races'!R16</f>
        <v>391103</v>
      </c>
      <c r="S16" s="111">
        <f>+'[10]All Races'!S16</f>
        <v>410363</v>
      </c>
      <c r="T16" s="111">
        <f>+'[10]All Races'!T16</f>
        <v>428848</v>
      </c>
      <c r="U16" s="111">
        <f>+'[10]All Races'!U16</f>
        <v>444226</v>
      </c>
      <c r="V16" s="111">
        <f>+'[10]All Races'!V16</f>
        <v>451128</v>
      </c>
      <c r="W16" s="111">
        <f>+'[10]All Races'!W16</f>
        <v>460068</v>
      </c>
      <c r="X16" s="111">
        <f>+'[10]All Races'!X16</f>
        <v>468656</v>
      </c>
      <c r="Y16" s="111">
        <f>+'[10]All Races'!Y16</f>
        <v>467927</v>
      </c>
      <c r="Z16" s="111">
        <f>+'[10]All Races'!Z16</f>
        <v>492270</v>
      </c>
      <c r="AA16" s="111">
        <f>+'[10]All Races'!AA16</f>
        <v>530009</v>
      </c>
      <c r="AB16" s="111">
        <f>+'[10]All Races'!AB16</f>
        <v>531554</v>
      </c>
      <c r="AC16" s="111">
        <f>+'[10]All Races'!AC16</f>
        <v>538430</v>
      </c>
      <c r="AD16" s="111">
        <f>+'[10]All Races'!AD16</f>
        <v>532517</v>
      </c>
      <c r="AE16" s="111">
        <f>+'[10]All Races'!AE16</f>
        <v>533395</v>
      </c>
      <c r="AF16" s="111">
        <f>+'[10]All Races'!AF16</f>
        <v>530294</v>
      </c>
      <c r="AG16" s="111">
        <f>+'[10]All Races'!AG16</f>
        <v>523002</v>
      </c>
      <c r="AH16" s="111">
        <f>+'[10]All Races'!AH16</f>
        <v>521753</v>
      </c>
      <c r="AI16" s="111">
        <f>+'[10]All Races'!AI16</f>
        <v>523235</v>
      </c>
    </row>
    <row r="17" spans="1:35" ht="12.95" customHeight="1">
      <c r="A17" s="1" t="str">
        <f>+'[10]All Races'!A17</f>
        <v>Oklahoma</v>
      </c>
      <c r="B17" s="111">
        <f>+'[10]All Races'!B17</f>
        <v>139768</v>
      </c>
      <c r="C17" s="111">
        <f>+'[10]All Races'!C17</f>
        <v>142023</v>
      </c>
      <c r="D17" s="111">
        <f>+'[10]All Races'!D17</f>
        <v>152765</v>
      </c>
      <c r="E17" s="111">
        <f>+'[10]All Races'!E17</f>
        <v>160424</v>
      </c>
      <c r="F17" s="111">
        <f>+'[10]All Races'!F17</f>
        <v>153932</v>
      </c>
      <c r="G17" s="111">
        <f>+'[10]All Races'!G17</f>
        <v>164179</v>
      </c>
      <c r="H17" s="111">
        <f>+'[10]All Races'!H17</f>
        <v>169853</v>
      </c>
      <c r="I17" s="111">
        <f>+'[10]All Races'!I17</f>
        <v>167829</v>
      </c>
      <c r="J17" s="111">
        <f>+'[10]All Races'!J17</f>
        <v>180717</v>
      </c>
      <c r="K17" s="112">
        <f>+'[10]All Races'!K17</f>
        <v>178754</v>
      </c>
      <c r="L17" s="111">
        <f>+'[10]All Races'!L17</f>
        <v>176791</v>
      </c>
      <c r="M17" s="111">
        <f>+'[10]All Races'!M17</f>
        <v>171109</v>
      </c>
      <c r="N17" s="111">
        <f>+'[10]All Races'!N17</f>
        <v>168925</v>
      </c>
      <c r="O17" s="111">
        <f>+'[10]All Races'!O17</f>
        <v>167402</v>
      </c>
      <c r="P17" s="111">
        <f>+'[10]All Races'!P17</f>
        <v>169761</v>
      </c>
      <c r="Q17" s="111">
        <f>+'[10]All Races'!Q17</f>
        <v>170475</v>
      </c>
      <c r="R17" s="111">
        <f>+'[10]All Races'!R17</f>
        <v>169485</v>
      </c>
      <c r="S17" s="111">
        <f>+'[10]All Races'!S17</f>
        <v>179919</v>
      </c>
      <c r="T17" s="111">
        <f>+'[10]All Races'!T17</f>
        <v>186037</v>
      </c>
      <c r="U17" s="111">
        <f>+'[10]All Races'!U17</f>
        <v>195168</v>
      </c>
      <c r="V17" s="111">
        <f>+'[10]All Races'!V17</f>
        <v>196246</v>
      </c>
      <c r="W17" s="111">
        <f>+'[10]All Races'!W17</f>
        <v>197333</v>
      </c>
      <c r="X17" s="111">
        <f>+'[10]All Races'!X17</f>
        <v>194538</v>
      </c>
      <c r="Y17" s="111">
        <f>+'[10]All Races'!Y17</f>
        <v>193455</v>
      </c>
      <c r="Z17" s="111">
        <f>+'[10]All Races'!Z17</f>
        <v>190817</v>
      </c>
      <c r="AA17" s="111">
        <f>+'[10]All Races'!AA17</f>
        <v>214488</v>
      </c>
      <c r="AB17" s="111">
        <f>+'[10]All Races'!AB17</f>
        <v>211016</v>
      </c>
      <c r="AC17" s="111">
        <f>+'[10]All Races'!AC17</f>
        <v>211222</v>
      </c>
      <c r="AD17" s="111">
        <f>+'[10]All Races'!AD17</f>
        <v>210196</v>
      </c>
      <c r="AE17" s="111">
        <f>+'[10]All Races'!AE17</f>
        <v>203020</v>
      </c>
      <c r="AF17" s="111">
        <f>+'[10]All Races'!AF17</f>
        <v>198222</v>
      </c>
      <c r="AG17" s="111">
        <f>+'[10]All Races'!AG17</f>
        <v>193117</v>
      </c>
      <c r="AH17" s="111">
        <f>+'[10]All Races'!AH17</f>
        <v>189906</v>
      </c>
      <c r="AI17" s="111">
        <f>+'[10]All Races'!AI17</f>
        <v>185848</v>
      </c>
    </row>
    <row r="18" spans="1:35" ht="12.95" customHeight="1">
      <c r="A18" s="1" t="str">
        <f>+'[10]All Races'!A18</f>
        <v>South Carolina</v>
      </c>
      <c r="B18" s="111">
        <f>+'[10]All Races'!B18</f>
        <v>116480</v>
      </c>
      <c r="C18" s="111">
        <f>+'[10]All Races'!C18</f>
        <v>124537</v>
      </c>
      <c r="D18" s="111">
        <f>+'[10]All Races'!D18</f>
        <v>131097</v>
      </c>
      <c r="E18" s="111">
        <f>+'[10]All Races'!E18</f>
        <v>130211</v>
      </c>
      <c r="F18" s="111">
        <f>+'[10]All Races'!F18</f>
        <v>124596</v>
      </c>
      <c r="G18" s="111">
        <f>+'[10]All Races'!G18</f>
        <v>131515</v>
      </c>
      <c r="H18" s="111">
        <f>+'[10]All Races'!H18</f>
        <v>144986</v>
      </c>
      <c r="I18" s="111">
        <f>+'[10]All Races'!I18</f>
        <v>156314</v>
      </c>
      <c r="J18" s="111">
        <f>+'[10]All Races'!J18</f>
        <v>167300</v>
      </c>
      <c r="K18" s="112">
        <f>+'[10]All Races'!K18</f>
        <v>168081</v>
      </c>
      <c r="L18" s="111">
        <f>+'[10]All Races'!L18</f>
        <v>168862</v>
      </c>
      <c r="M18" s="111">
        <f>+'[10]All Races'!M18</f>
        <v>170316</v>
      </c>
      <c r="N18" s="111">
        <f>+'[10]All Races'!N18</f>
        <v>170159</v>
      </c>
      <c r="O18" s="111">
        <f>+'[10]All Races'!O18</f>
        <v>171209</v>
      </c>
      <c r="P18" s="111">
        <f>+'[10]All Races'!P18</f>
        <v>175748</v>
      </c>
      <c r="Q18" s="111">
        <f>+'[10]All Races'!Q18</f>
        <v>179962</v>
      </c>
      <c r="R18" s="111">
        <f>+'[10]All Races'!R18</f>
        <v>178662</v>
      </c>
      <c r="S18" s="111">
        <f>+'[10]All Races'!S18</f>
        <v>183209</v>
      </c>
      <c r="T18" s="111">
        <f>+'[10]All Races'!T18</f>
        <v>192807</v>
      </c>
      <c r="U18" s="111">
        <f>+'[10]All Races'!U18</f>
        <v>197856</v>
      </c>
      <c r="V18" s="111">
        <f>+'[10]All Races'!V18</f>
        <v>198296</v>
      </c>
      <c r="W18" s="111">
        <f>+'[10]All Races'!W18</f>
        <v>198916</v>
      </c>
      <c r="X18" s="111">
        <f>+'[10]All Races'!X18</f>
        <v>200398</v>
      </c>
      <c r="Y18" s="111">
        <f>+'[10]All Races'!Y18</f>
        <v>205302</v>
      </c>
      <c r="Z18" s="111">
        <f>+'[10]All Races'!Z18</f>
        <v>217210</v>
      </c>
      <c r="AA18" s="111">
        <f>+'[10]All Races'!AA18</f>
        <v>232081</v>
      </c>
      <c r="AB18" s="111">
        <f>+'[10]All Races'!AB18</f>
        <v>241477</v>
      </c>
      <c r="AC18" s="111">
        <f>+'[10]All Races'!AC18</f>
        <v>247589</v>
      </c>
      <c r="AD18" s="111">
        <f>+'[10]All Races'!AD18</f>
        <v>247454</v>
      </c>
      <c r="AE18" s="111">
        <f>+'[10]All Races'!AE18</f>
        <v>244855</v>
      </c>
      <c r="AF18" s="111">
        <f>+'[10]All Races'!AF18</f>
        <v>242169</v>
      </c>
      <c r="AG18" s="111">
        <f>+'[10]All Races'!AG18</f>
        <v>238044</v>
      </c>
      <c r="AH18" s="111">
        <f>+'[10]All Races'!AH18</f>
        <v>234800</v>
      </c>
      <c r="AI18" s="111">
        <f>+'[10]All Races'!AI18</f>
        <v>234887</v>
      </c>
    </row>
    <row r="19" spans="1:35" ht="12.95" customHeight="1">
      <c r="A19" s="1" t="str">
        <f>+'[10]All Races'!A19</f>
        <v>Tennessee</v>
      </c>
      <c r="B19" s="111">
        <f>+'[10]All Races'!B19</f>
        <v>178326</v>
      </c>
      <c r="C19" s="111">
        <f>+'[10]All Races'!C19</f>
        <v>190633</v>
      </c>
      <c r="D19" s="111">
        <f>+'[10]All Races'!D19</f>
        <v>200285</v>
      </c>
      <c r="E19" s="111">
        <f>+'[10]All Races'!E19</f>
        <v>197315</v>
      </c>
      <c r="F19" s="111">
        <f>+'[10]All Races'!F19</f>
        <v>190399</v>
      </c>
      <c r="G19" s="111">
        <f>+'[10]All Races'!G19</f>
        <v>192043</v>
      </c>
      <c r="H19" s="111">
        <f>+'[10]All Races'!H19</f>
        <v>201877</v>
      </c>
      <c r="I19" s="111">
        <f>+'[10]All Races'!I19</f>
        <v>221866</v>
      </c>
      <c r="J19" s="111">
        <f>+'[10]All Races'!J19</f>
        <v>238562</v>
      </c>
      <c r="K19" s="112">
        <f>+'[10]All Races'!K19</f>
        <v>238540.5</v>
      </c>
      <c r="L19" s="111">
        <f>+'[10]All Races'!L19</f>
        <v>238519</v>
      </c>
      <c r="M19" s="111">
        <f>+'[10]All Races'!M19</f>
        <v>237507</v>
      </c>
      <c r="N19" s="111">
        <f>+'[10]All Races'!N19</f>
        <v>242019</v>
      </c>
      <c r="O19" s="111">
        <f>+'[10]All Races'!O19</f>
        <v>242118</v>
      </c>
      <c r="P19" s="111">
        <f>+'[10]All Races'!P19</f>
        <v>243861</v>
      </c>
      <c r="Q19" s="111">
        <f>+'[10]All Races'!Q19</f>
        <v>247444</v>
      </c>
      <c r="R19" s="111">
        <f>+'[10]All Races'!R19</f>
        <v>254538</v>
      </c>
      <c r="S19" s="111">
        <f>+'[10]All Races'!S19</f>
        <v>248404</v>
      </c>
      <c r="T19" s="111">
        <f>+'[10]All Races'!T19</f>
        <v>250638</v>
      </c>
      <c r="U19" s="111">
        <f>+'[10]All Races'!U19</f>
        <v>256155</v>
      </c>
      <c r="V19" s="111">
        <f>+'[10]All Races'!V19</f>
        <v>264786</v>
      </c>
      <c r="W19" s="111">
        <f>+'[10]All Races'!W19</f>
        <v>269533</v>
      </c>
      <c r="X19" s="111">
        <f>+'[10]All Races'!X19</f>
        <v>275450</v>
      </c>
      <c r="Y19" s="111">
        <f>+'[10]All Races'!Y19</f>
        <v>280460</v>
      </c>
      <c r="Z19" s="111">
        <f>+'[10]All Races'!Z19</f>
        <v>288486</v>
      </c>
      <c r="AA19" s="111">
        <f>+'[10]All Races'!AA19</f>
        <v>328339</v>
      </c>
      <c r="AB19" s="111">
        <f>+'[10]All Races'!AB19</f>
        <v>328561</v>
      </c>
      <c r="AC19" s="111">
        <f>+'[10]All Races'!AC19</f>
        <v>331468</v>
      </c>
      <c r="AD19" s="111">
        <f>+'[10]All Races'!AD19</f>
        <v>324426</v>
      </c>
      <c r="AE19" s="111">
        <f>+'[10]All Races'!AE19</f>
        <v>320558</v>
      </c>
      <c r="AF19" s="111">
        <f>+'[10]All Races'!AF19</f>
        <v>307948</v>
      </c>
      <c r="AG19" s="111">
        <f>+'[10]All Races'!AG19</f>
        <v>304196</v>
      </c>
      <c r="AH19" s="111">
        <f>+'[10]All Races'!AH19</f>
        <v>302798</v>
      </c>
      <c r="AI19" s="111">
        <f>+'[10]All Races'!AI19</f>
        <v>306678</v>
      </c>
    </row>
    <row r="20" spans="1:35" ht="12.95" customHeight="1">
      <c r="A20" s="1" t="str">
        <f>+'[10]All Races'!A20</f>
        <v>Texas</v>
      </c>
      <c r="B20" s="111">
        <f>+'[10]All Races'!B20</f>
        <v>603226</v>
      </c>
      <c r="C20" s="111">
        <f>+'[10]All Races'!C20</f>
        <v>634140</v>
      </c>
      <c r="D20" s="111">
        <f>+'[10]All Races'!D20</f>
        <v>675537</v>
      </c>
      <c r="E20" s="111">
        <f>+'[10]All Races'!E20</f>
        <v>729471</v>
      </c>
      <c r="F20" s="111">
        <f>+'[10]All Races'!F20</f>
        <v>760399</v>
      </c>
      <c r="G20" s="111">
        <f>+'[10]All Races'!G20</f>
        <v>752242</v>
      </c>
      <c r="H20" s="111">
        <f>+'[10]All Races'!H20</f>
        <v>825100</v>
      </c>
      <c r="I20" s="111">
        <f>+'[10]All Races'!I20</f>
        <v>877293</v>
      </c>
      <c r="J20" s="111">
        <f>+'[10]All Races'!J20</f>
        <v>911389</v>
      </c>
      <c r="K20" s="112">
        <f>+'[10]All Races'!K20</f>
        <v>919260.5</v>
      </c>
      <c r="L20" s="111">
        <f>+'[10]All Races'!L20</f>
        <v>927132</v>
      </c>
      <c r="M20" s="111">
        <f>+'[10]All Races'!M20</f>
        <v>922720</v>
      </c>
      <c r="N20" s="111">
        <f>+'[10]All Races'!N20</f>
        <v>928291</v>
      </c>
      <c r="O20" s="111">
        <f>+'[10]All Races'!O20</f>
        <v>933397</v>
      </c>
      <c r="P20" s="111">
        <f>+'[10]All Races'!P20</f>
        <v>942799</v>
      </c>
      <c r="Q20" s="111">
        <f>+'[10]All Races'!Q20</f>
        <v>957242</v>
      </c>
      <c r="R20" s="111">
        <f>+'[10]All Races'!R20</f>
        <v>985799</v>
      </c>
      <c r="S20" s="111">
        <f>+'[10]All Races'!S20</f>
        <v>1015997</v>
      </c>
      <c r="T20" s="111">
        <f>+'[10]All Races'!T20</f>
        <v>1083492</v>
      </c>
      <c r="U20" s="111">
        <f>+'[10]All Races'!U20</f>
        <v>1120859</v>
      </c>
      <c r="V20" s="111">
        <f>+'[10]All Races'!V20</f>
        <v>1158345</v>
      </c>
      <c r="W20" s="111">
        <f>+'[10]All Races'!W20</f>
        <v>1167841</v>
      </c>
      <c r="X20" s="111">
        <f>+'[10]All Races'!X20</f>
        <v>1178843</v>
      </c>
      <c r="Y20" s="111">
        <f>+'[10]All Races'!Y20</f>
        <v>1187925</v>
      </c>
      <c r="Z20" s="111">
        <f>+'[10]All Races'!Z20</f>
        <v>1245836</v>
      </c>
      <c r="AA20" s="111">
        <f>+'[10]All Races'!AA20</f>
        <v>1364923</v>
      </c>
      <c r="AB20" s="111">
        <f>+'[10]All Races'!AB20</f>
        <v>1423365</v>
      </c>
      <c r="AC20" s="111">
        <f>+'[10]All Races'!AC20</f>
        <v>1463730</v>
      </c>
      <c r="AD20" s="111">
        <f>+'[10]All Races'!AD20</f>
        <v>1438701</v>
      </c>
      <c r="AE20" s="111">
        <f>+'[10]All Races'!AE20</f>
        <v>1443659</v>
      </c>
      <c r="AF20" s="111">
        <f>+'[10]All Races'!AF20</f>
        <v>1455766</v>
      </c>
      <c r="AG20" s="111">
        <f>+'[10]All Races'!AG20</f>
        <v>1466433</v>
      </c>
      <c r="AH20" s="111">
        <f>+'[10]All Races'!AH20</f>
        <v>1501548</v>
      </c>
      <c r="AI20" s="111">
        <f>+'[10]All Races'!AI20</f>
        <v>1529434</v>
      </c>
    </row>
    <row r="21" spans="1:35" ht="12.95" customHeight="1">
      <c r="A21" s="1" t="str">
        <f>+'[10]All Races'!A21</f>
        <v>Virginia</v>
      </c>
      <c r="B21" s="111">
        <f>+'[10]All Races'!B21</f>
        <v>241826</v>
      </c>
      <c r="C21" s="111">
        <f>+'[10]All Races'!C21</f>
        <v>255452</v>
      </c>
      <c r="D21" s="111">
        <f>+'[10]All Races'!D21</f>
        <v>276483</v>
      </c>
      <c r="E21" s="111">
        <f>+'[10]All Races'!E21</f>
        <v>276713</v>
      </c>
      <c r="F21" s="111">
        <f>+'[10]All Races'!F21</f>
        <v>273722</v>
      </c>
      <c r="G21" s="111">
        <f>+'[10]All Races'!G21</f>
        <v>303051</v>
      </c>
      <c r="H21" s="111">
        <f>+'[10]All Races'!H21</f>
        <v>314989</v>
      </c>
      <c r="I21" s="111">
        <f>+'[10]All Races'!I21</f>
        <v>347415</v>
      </c>
      <c r="J21" s="111">
        <f>+'[10]All Races'!J21</f>
        <v>348191</v>
      </c>
      <c r="K21" s="112">
        <f>+'[10]All Races'!K21</f>
        <v>345293.5</v>
      </c>
      <c r="L21" s="111">
        <f>+'[10]All Races'!L21</f>
        <v>342396</v>
      </c>
      <c r="M21" s="111">
        <f>+'[10]All Races'!M21</f>
        <v>347925</v>
      </c>
      <c r="N21" s="111">
        <f>+'[10]All Races'!N21</f>
        <v>340337</v>
      </c>
      <c r="O21" s="111">
        <f>+'[10]All Races'!O21</f>
        <v>356277</v>
      </c>
      <c r="P21" s="111">
        <f>+'[10]All Races'!P21</f>
        <v>360838</v>
      </c>
      <c r="Q21" s="111">
        <f>+'[10]All Races'!Q21</f>
        <v>366617</v>
      </c>
      <c r="R21" s="111">
        <f>+'[10]All Races'!R21</f>
        <v>364942</v>
      </c>
      <c r="S21" s="111">
        <f>+'[10]All Races'!S21</f>
        <v>372194</v>
      </c>
      <c r="T21" s="111">
        <f>+'[10]All Races'!T21</f>
        <v>385064</v>
      </c>
      <c r="U21" s="111">
        <f>+'[10]All Races'!U21</f>
        <v>394941</v>
      </c>
      <c r="V21" s="111">
        <f>+'[10]All Races'!V21</f>
        <v>400625</v>
      </c>
      <c r="W21" s="111">
        <f>+'[10]All Races'!W21</f>
        <v>411282</v>
      </c>
      <c r="X21" s="111">
        <f>+'[10]All Races'!X21</f>
        <v>422787</v>
      </c>
      <c r="Y21" s="111">
        <f>+'[10]All Races'!Y21</f>
        <v>440726</v>
      </c>
      <c r="Z21" s="111">
        <f>+'[10]All Races'!Z21</f>
        <v>448420</v>
      </c>
      <c r="AA21" s="111">
        <f>+'[10]All Races'!AA21</f>
        <v>486857</v>
      </c>
      <c r="AB21" s="111">
        <f>+'[10]All Races'!AB21</f>
        <v>502005</v>
      </c>
      <c r="AC21" s="111">
        <f>+'[10]All Races'!AC21</f>
        <v>537876</v>
      </c>
      <c r="AD21" s="111">
        <f>+'[10]All Races'!AD21</f>
        <v>530852</v>
      </c>
      <c r="AE21" s="111">
        <f>+'[10]All Races'!AE21</f>
        <v>524324</v>
      </c>
      <c r="AF21" s="111">
        <f>+'[10]All Races'!AF21</f>
        <v>522163</v>
      </c>
      <c r="AG21" s="111">
        <f>+'[10]All Races'!AG21</f>
        <v>509814</v>
      </c>
      <c r="AH21" s="111">
        <f>+'[10]All Races'!AH21</f>
        <v>499659</v>
      </c>
      <c r="AI21" s="111">
        <f>+'[10]All Races'!AI21</f>
        <v>498131</v>
      </c>
    </row>
    <row r="22" spans="1:35" ht="12.95" customHeight="1">
      <c r="A22" s="4" t="str">
        <f>+'[10]All Races'!A22</f>
        <v>West Virginia</v>
      </c>
      <c r="B22" s="114">
        <f>+'[10]All Races'!B22</f>
        <v>79056</v>
      </c>
      <c r="C22" s="114">
        <f>+'[10]All Races'!C22</f>
        <v>78060</v>
      </c>
      <c r="D22" s="114">
        <f>+'[10]All Races'!D22</f>
        <v>80737</v>
      </c>
      <c r="E22" s="114">
        <f>+'[10]All Races'!E22</f>
        <v>81641</v>
      </c>
      <c r="F22" s="114">
        <f>+'[10]All Races'!F22</f>
        <v>74985</v>
      </c>
      <c r="G22" s="114">
        <f>+'[10]All Races'!G22</f>
        <v>75873</v>
      </c>
      <c r="H22" s="114">
        <f>+'[10]All Races'!H22</f>
        <v>79197</v>
      </c>
      <c r="I22" s="114">
        <f>+'[10]All Races'!I22</f>
        <v>83306</v>
      </c>
      <c r="J22" s="114">
        <f>+'[10]All Races'!J22</f>
        <v>88623</v>
      </c>
      <c r="K22" s="115">
        <f>+'[10]All Races'!K22</f>
        <v>87281.5</v>
      </c>
      <c r="L22" s="114">
        <f>+'[10]All Races'!L22</f>
        <v>85940</v>
      </c>
      <c r="M22" s="114">
        <f>+'[10]All Races'!M22</f>
        <v>83452</v>
      </c>
      <c r="N22" s="114">
        <f>+'[10]All Races'!N22</f>
        <v>83942</v>
      </c>
      <c r="O22" s="114">
        <f>+'[10]All Races'!O22</f>
        <v>83871</v>
      </c>
      <c r="P22" s="114">
        <f>+'[10]All Races'!P22</f>
        <v>84105</v>
      </c>
      <c r="Q22" s="114">
        <f>+'[10]All Races'!Q22</f>
        <v>86712</v>
      </c>
      <c r="R22" s="114">
        <f>+'[10]All Races'!R22</f>
        <v>83203</v>
      </c>
      <c r="S22" s="114">
        <f>+'[10]All Races'!S22</f>
        <v>86198</v>
      </c>
      <c r="T22" s="114">
        <f>+'[10]All Races'!T22</f>
        <v>88302</v>
      </c>
      <c r="U22" s="114">
        <f>+'[10]All Races'!U22</f>
        <v>90833</v>
      </c>
      <c r="V22" s="114">
        <f>+'[10]All Races'!V22</f>
        <v>92081</v>
      </c>
      <c r="W22" s="114">
        <f>+'[10]All Races'!W22</f>
        <v>93526</v>
      </c>
      <c r="X22" s="114">
        <f>+'[10]All Races'!X22</f>
        <v>94764</v>
      </c>
      <c r="Y22" s="114">
        <f>+'[10]All Races'!Y22</f>
        <v>107416</v>
      </c>
      <c r="Z22" s="114">
        <f>+'[10]All Races'!Z22</f>
        <v>115313</v>
      </c>
      <c r="AA22" s="114">
        <f>+'[10]All Races'!AA22</f>
        <v>134928</v>
      </c>
      <c r="AB22" s="114">
        <f>+'[10]All Races'!AB22</f>
        <v>142944</v>
      </c>
      <c r="AC22" s="114">
        <f>+'[10]All Races'!AC22</f>
        <v>104670</v>
      </c>
      <c r="AD22" s="114">
        <f>+'[10]All Races'!AD22</f>
        <v>97960</v>
      </c>
      <c r="AE22" s="114">
        <f>+'[10]All Races'!AE22</f>
        <v>95493</v>
      </c>
      <c r="AF22" s="114">
        <f>+'[10]All Races'!AF22</f>
        <v>92312</v>
      </c>
      <c r="AG22" s="114">
        <f>+'[10]All Races'!AG22</f>
        <v>90499</v>
      </c>
      <c r="AH22" s="114">
        <f>+'[10]All Races'!AH22</f>
        <v>88874</v>
      </c>
      <c r="AI22" s="114">
        <f>+'[10]All Races'!AI22</f>
        <v>87643</v>
      </c>
    </row>
    <row r="23" spans="1:35" ht="12.95" customHeight="1">
      <c r="A23" s="1" t="str">
        <f>+'[10]All Races'!A23</f>
        <v>West</v>
      </c>
      <c r="B23" s="109">
        <f>+'[10]All Races'!B23</f>
        <v>2705467</v>
      </c>
      <c r="C23" s="109">
        <f>+'[10]All Races'!C23</f>
        <v>2667681</v>
      </c>
      <c r="D23" s="109">
        <f>+'[10]All Races'!D23</f>
        <v>2887145</v>
      </c>
      <c r="E23" s="109">
        <f>+'[10]All Races'!E23</f>
        <v>2886145</v>
      </c>
      <c r="F23" s="109">
        <f>+'[10]All Races'!F23</f>
        <v>2511300</v>
      </c>
      <c r="G23" s="109">
        <f>+'[10]All Races'!G23</f>
        <v>2714826</v>
      </c>
      <c r="H23" s="109">
        <f>+'[10]All Races'!H23</f>
        <v>2925801</v>
      </c>
      <c r="I23" s="109">
        <f>+'[10]All Races'!I23</f>
        <v>3093638</v>
      </c>
      <c r="J23" s="109">
        <f>+'[10]All Races'!J23</f>
        <v>3317702</v>
      </c>
      <c r="K23" s="109">
        <f>+'[10]All Races'!K23</f>
        <v>3259419</v>
      </c>
      <c r="L23" s="109">
        <f>+'[10]All Races'!L23</f>
        <v>3201136</v>
      </c>
      <c r="M23" s="109">
        <f>+'[10]All Races'!M23</f>
        <v>3025665</v>
      </c>
      <c r="N23" s="109">
        <f>+'[10]All Races'!N23</f>
        <v>3278719</v>
      </c>
      <c r="O23" s="109">
        <f>+'[10]All Races'!O23</f>
        <v>3192934</v>
      </c>
      <c r="P23" s="109">
        <f>+'[10]All Races'!P23</f>
        <v>3221072</v>
      </c>
      <c r="Q23" s="109">
        <f>+'[10]All Races'!Q23</f>
        <v>3555819</v>
      </c>
      <c r="R23" s="109">
        <f>+'[10]All Races'!R23</f>
        <v>3503164</v>
      </c>
      <c r="S23" s="109">
        <f>+'[10]All Races'!S23</f>
        <v>3655197</v>
      </c>
      <c r="T23" s="109">
        <f>+'[10]All Races'!T23</f>
        <v>3760773</v>
      </c>
      <c r="U23" s="109">
        <f>+'[10]All Races'!U23</f>
        <v>3730006</v>
      </c>
      <c r="V23" s="109">
        <f>+'[10]All Races'!V23</f>
        <v>3804029</v>
      </c>
      <c r="W23" s="109">
        <f>+'[10]All Races'!W23</f>
        <v>3896470</v>
      </c>
      <c r="X23" s="109">
        <f>+'[10]All Races'!X23</f>
        <v>3788782</v>
      </c>
      <c r="Y23" s="109">
        <f>+'[10]All Races'!Y23</f>
        <v>4048985</v>
      </c>
      <c r="Z23" s="109">
        <f>+'[10]All Races'!Z23</f>
        <v>4278611</v>
      </c>
      <c r="AA23" s="109">
        <f>+'[10]All Races'!AA23</f>
        <v>4487610</v>
      </c>
      <c r="AB23" s="109">
        <f>+'[10]All Races'!AB23</f>
        <v>4610637</v>
      </c>
      <c r="AC23" s="109">
        <f>+'[10]All Races'!AC23</f>
        <v>4384825</v>
      </c>
      <c r="AD23" s="109">
        <f>+'[10]All Races'!AD23</f>
        <v>4516317</v>
      </c>
      <c r="AE23" s="109">
        <f>+'[10]All Races'!AE23</f>
        <v>4481707</v>
      </c>
      <c r="AF23" s="109">
        <f>+'[10]All Races'!AF23</f>
        <v>4507497</v>
      </c>
      <c r="AG23" s="109">
        <f>+'[10]All Races'!AG23</f>
        <v>4457337</v>
      </c>
      <c r="AH23" s="109">
        <f>+'[10]All Races'!AH23</f>
        <v>4439382</v>
      </c>
      <c r="AI23" s="109">
        <f>+'[10]All Races'!AI23</f>
        <v>4476597</v>
      </c>
    </row>
    <row r="24" spans="1:35" s="62" customFormat="1" ht="12.95" customHeight="1">
      <c r="A24" s="26" t="str">
        <f>+'[10]All Races'!A24</f>
        <v xml:space="preserve">   as a percent of U.S.</v>
      </c>
      <c r="B24" s="122">
        <f>+'[10]All Races'!B24</f>
        <v>25.165650695577579</v>
      </c>
      <c r="C24" s="122">
        <f>+'[10]All Races'!C24</f>
        <v>24.333771934825492</v>
      </c>
      <c r="D24" s="122">
        <f>+'[10]All Races'!D24</f>
        <v>24.606471765129516</v>
      </c>
      <c r="E24" s="122">
        <f>+'[10]All Races'!E24</f>
        <v>24.085037775976172</v>
      </c>
      <c r="F24" s="122">
        <f>+'[10]All Races'!F24</f>
        <v>22.183821578225242</v>
      </c>
      <c r="G24" s="122">
        <f>+'[10]All Races'!G24</f>
        <v>22.87925233733073</v>
      </c>
      <c r="H24" s="122">
        <f>+'[10]All Races'!H24</f>
        <v>23.163337495522981</v>
      </c>
      <c r="I24" s="122">
        <f>+'[10]All Races'!I24</f>
        <v>23.12448671124519</v>
      </c>
      <c r="J24" s="122">
        <f>+'[10]All Races'!J24</f>
        <v>23.718252183840828</v>
      </c>
      <c r="K24" s="122">
        <f>+'[10]All Races'!K24</f>
        <v>23.482463469975201</v>
      </c>
      <c r="L24" s="122">
        <f>+'[10]All Races'!L24</f>
        <v>23.242985541749121</v>
      </c>
      <c r="M24" s="122">
        <f>+'[10]All Races'!M24</f>
        <v>22.907285103641957</v>
      </c>
      <c r="N24" s="122">
        <f>+'[10]All Races'!N24</f>
        <v>23.838583760614224</v>
      </c>
      <c r="O24" s="122">
        <f>+'[10]All Races'!O24</f>
        <v>23.861446205413557</v>
      </c>
      <c r="P24" s="122">
        <f>+'[10]All Races'!P24</f>
        <v>23.903191936114528</v>
      </c>
      <c r="Q24" s="122">
        <f>+'[10]All Races'!Q24</f>
        <v>24.894000835489674</v>
      </c>
      <c r="R24" s="122">
        <f>+'[10]All Races'!R24</f>
        <v>25.125135678704797</v>
      </c>
      <c r="S24" s="122">
        <f>+'[10]All Races'!S24</f>
        <v>25.364773316725103</v>
      </c>
      <c r="T24" s="122">
        <f>+'[10]All Races'!T24</f>
        <v>25.197626710640886</v>
      </c>
      <c r="U24" s="122">
        <f>+'[10]All Races'!U24</f>
        <v>24.491464771087248</v>
      </c>
      <c r="V24" s="122">
        <f>+'[10]All Races'!V24</f>
        <v>24.534146608725074</v>
      </c>
      <c r="W24" s="122">
        <f>+'[10]All Races'!W24</f>
        <v>24.826523609399732</v>
      </c>
      <c r="X24" s="122">
        <f>+'[10]All Races'!X24</f>
        <v>24.156253345266151</v>
      </c>
      <c r="Y24" s="122">
        <f>+'[10]All Races'!Y24</f>
        <v>24.988326600428326</v>
      </c>
      <c r="Z24" s="122">
        <f>+'[10]All Races'!Z24</f>
        <v>25.326495248497466</v>
      </c>
      <c r="AA24" s="122">
        <f>+'[10]All Races'!AA24</f>
        <v>24.872371144876972</v>
      </c>
      <c r="AB24" s="122">
        <f>+'[10]All Races'!AB24</f>
        <v>24.858042983700336</v>
      </c>
      <c r="AC24" s="122">
        <f>+'[10]All Races'!AC24</f>
        <v>23.918078321441364</v>
      </c>
      <c r="AD24" s="122">
        <f>+'[10]All Races'!AD24</f>
        <v>24.730991315135864</v>
      </c>
      <c r="AE24" s="122">
        <f>+'[10]All Races'!AE24</f>
        <v>24.850817421883512</v>
      </c>
      <c r="AF24" s="122">
        <f>+'[10]All Races'!AF24</f>
        <v>25.250645383397487</v>
      </c>
      <c r="AG24" s="122">
        <f>+'[10]All Races'!AG24</f>
        <v>25.327572925195323</v>
      </c>
      <c r="AH24" s="122">
        <f>+'[10]All Races'!AH24</f>
        <v>25.367991366825077</v>
      </c>
      <c r="AI24" s="122">
        <f>+'[10]All Races'!AI24</f>
        <v>25.590582869561114</v>
      </c>
    </row>
    <row r="25" spans="1:35" ht="12.95" customHeight="1">
      <c r="A25" s="1" t="str">
        <f>+'[10]All Races'!A25</f>
        <v>Alaska</v>
      </c>
      <c r="B25" s="111">
        <f>+'[10]All Races'!B25</f>
        <v>18497</v>
      </c>
      <c r="C25" s="111">
        <f>+'[10]All Races'!C25</f>
        <v>26258</v>
      </c>
      <c r="D25" s="111">
        <f>+'[10]All Races'!D25</f>
        <v>21132</v>
      </c>
      <c r="E25" s="111">
        <f>+'[10]All Races'!E25</f>
        <v>23959</v>
      </c>
      <c r="F25" s="111">
        <f>+'[10]All Races'!F25</f>
        <v>26200</v>
      </c>
      <c r="G25" s="111">
        <f>+'[10]All Races'!G25</f>
        <v>23035</v>
      </c>
      <c r="H25" s="111">
        <f>+'[10]All Races'!H25</f>
        <v>28005</v>
      </c>
      <c r="I25" s="111">
        <f>+'[10]All Races'!I25</f>
        <v>29365</v>
      </c>
      <c r="J25" s="111">
        <f>+'[10]All Races'!J25</f>
        <v>30206</v>
      </c>
      <c r="K25" s="112">
        <f>+'[10]All Races'!K25</f>
        <v>29209</v>
      </c>
      <c r="L25" s="111">
        <f>+'[10]All Races'!L25</f>
        <v>28212</v>
      </c>
      <c r="M25" s="111">
        <f>+'[10]All Races'!M25</f>
        <v>27153</v>
      </c>
      <c r="N25" s="111">
        <f>+'[10]All Races'!N25</f>
        <v>27766</v>
      </c>
      <c r="O25" s="111">
        <f>+'[10]All Races'!O25</f>
        <v>25954</v>
      </c>
      <c r="P25" s="111">
        <f>+'[10]All Races'!P25</f>
        <v>25354</v>
      </c>
      <c r="Q25" s="111">
        <f>+'[10]All Races'!Q25</f>
        <v>25963</v>
      </c>
      <c r="R25" s="111">
        <f>+'[10]All Races'!R25</f>
        <v>25338</v>
      </c>
      <c r="S25" s="111">
        <f>+'[10]All Races'!S25</f>
        <v>25159</v>
      </c>
      <c r="T25" s="111">
        <f>+'[10]All Races'!T25</f>
        <v>27012</v>
      </c>
      <c r="U25" s="111">
        <f>+'[10]All Races'!U25</f>
        <v>28419</v>
      </c>
      <c r="V25" s="111">
        <f>+'[10]All Races'!V25</f>
        <v>28194</v>
      </c>
      <c r="W25" s="111">
        <f>+'[10]All Races'!W25</f>
        <v>27636</v>
      </c>
      <c r="X25" s="111">
        <f>+'[10]All Races'!X25</f>
        <v>27169</v>
      </c>
      <c r="Y25" s="111">
        <f>+'[10]All Races'!Y25</f>
        <v>27714</v>
      </c>
      <c r="Z25" s="111">
        <f>+'[10]All Races'!Z25</f>
        <v>27896</v>
      </c>
      <c r="AA25" s="111">
        <f>+'[10]All Races'!AA25</f>
        <v>29049</v>
      </c>
      <c r="AB25" s="111">
        <f>+'[10]All Races'!AB25</f>
        <v>29769</v>
      </c>
      <c r="AC25" s="111">
        <f>+'[10]All Races'!AC25</f>
        <v>30223</v>
      </c>
      <c r="AD25" s="111">
        <f>+'[10]All Races'!AD25</f>
        <v>27941</v>
      </c>
      <c r="AE25" s="111">
        <f>+'[10]All Races'!AE25</f>
        <v>29863</v>
      </c>
      <c r="AF25" s="111">
        <f>+'[10]All Races'!AF25</f>
        <v>29260</v>
      </c>
      <c r="AG25" s="111">
        <f>+'[10]All Races'!AG25</f>
        <v>26606</v>
      </c>
      <c r="AH25" s="111">
        <f>+'[10]All Races'!AH25</f>
        <v>24335</v>
      </c>
      <c r="AI25" s="111">
        <f>+'[10]All Races'!AI25</f>
        <v>23879</v>
      </c>
    </row>
    <row r="26" spans="1:35" ht="12.95" customHeight="1">
      <c r="A26" s="1" t="str">
        <f>+'[10]All Races'!A26</f>
        <v>Arizona</v>
      </c>
      <c r="B26" s="111">
        <f>+'[10]All Races'!B26</f>
        <v>171979</v>
      </c>
      <c r="C26" s="111">
        <f>+'[10]All Races'!C26</f>
        <v>173358</v>
      </c>
      <c r="D26" s="111">
        <f>+'[10]All Races'!D26</f>
        <v>198093</v>
      </c>
      <c r="E26" s="111">
        <f>+'[10]All Races'!E26</f>
        <v>206446</v>
      </c>
      <c r="F26" s="111">
        <f>+'[10]All Races'!F26</f>
        <v>204172</v>
      </c>
      <c r="G26" s="111">
        <f>+'[10]All Races'!G26</f>
        <v>220103</v>
      </c>
      <c r="H26" s="111">
        <f>+'[10]All Races'!H26</f>
        <v>249015</v>
      </c>
      <c r="I26" s="111">
        <f>+'[10]All Races'!I26</f>
        <v>255676</v>
      </c>
      <c r="J26" s="111">
        <f>+'[10]All Races'!J26</f>
        <v>265178</v>
      </c>
      <c r="K26" s="112">
        <f>+'[10]All Races'!K26</f>
        <v>274943</v>
      </c>
      <c r="L26" s="111">
        <f>+'[10]All Races'!L26</f>
        <v>284708</v>
      </c>
      <c r="M26" s="111">
        <f>+'[10]All Races'!M26</f>
        <v>257471</v>
      </c>
      <c r="N26" s="111">
        <f>+'[10]All Races'!N26</f>
        <v>290575</v>
      </c>
      <c r="O26" s="111">
        <f>+'[10]All Races'!O26</f>
        <v>273059</v>
      </c>
      <c r="P26" s="111">
        <f>+'[10]All Races'!P26</f>
        <v>281061</v>
      </c>
      <c r="Q26" s="111">
        <f>+'[10]All Races'!Q26</f>
        <v>317896</v>
      </c>
      <c r="R26" s="111">
        <f>+'[10]All Races'!R26</f>
        <v>306409</v>
      </c>
      <c r="S26" s="111">
        <f>+'[10]All Races'!S26</f>
        <v>315302</v>
      </c>
      <c r="T26" s="111">
        <f>+'[10]All Races'!T26</f>
        <v>315526</v>
      </c>
      <c r="U26" s="111">
        <f>+'[10]All Races'!U26</f>
        <v>359828</v>
      </c>
      <c r="V26" s="111">
        <f>+'[10]All Races'!V26</f>
        <v>397099</v>
      </c>
      <c r="W26" s="111">
        <f>+'[10]All Races'!W26</f>
        <v>449336</v>
      </c>
      <c r="X26" s="111">
        <f>+'[10]All Races'!X26</f>
        <v>337953</v>
      </c>
      <c r="Y26" s="111">
        <f>+'[10]All Races'!Y26</f>
        <v>481596</v>
      </c>
      <c r="Z26" s="111">
        <f>+'[10]All Races'!Z26</f>
        <v>553872</v>
      </c>
      <c r="AA26" s="111">
        <f>+'[10]All Races'!AA26</f>
        <v>626156</v>
      </c>
      <c r="AB26" s="111">
        <f>+'[10]All Races'!AB26</f>
        <v>621156</v>
      </c>
      <c r="AC26" s="111">
        <f>+'[10]All Races'!AC26</f>
        <v>415162</v>
      </c>
      <c r="AD26" s="111">
        <f>+'[10]All Races'!AD26</f>
        <v>587973</v>
      </c>
      <c r="AE26" s="111">
        <f>+'[10]All Races'!AE26</f>
        <v>551157</v>
      </c>
      <c r="AF26" s="111">
        <f>+'[10]All Races'!AF26</f>
        <v>538250</v>
      </c>
      <c r="AG26" s="111">
        <f>+'[10]All Races'!AG26</f>
        <v>518458</v>
      </c>
      <c r="AH26" s="111">
        <f>+'[10]All Races'!AH26</f>
        <v>471711</v>
      </c>
      <c r="AI26" s="111">
        <f>+'[10]All Races'!AI26</f>
        <v>505674</v>
      </c>
    </row>
    <row r="27" spans="1:35" ht="12.95" customHeight="1">
      <c r="A27" s="1" t="str">
        <f>+'[10]All Races'!A27</f>
        <v>California</v>
      </c>
      <c r="B27" s="111">
        <f>+'[10]All Races'!B27</f>
        <v>1682883</v>
      </c>
      <c r="C27" s="111">
        <f>+'[10]All Races'!C27</f>
        <v>1604100</v>
      </c>
      <c r="D27" s="111">
        <f>+'[10]All Races'!D27</f>
        <v>1732885</v>
      </c>
      <c r="E27" s="111">
        <f>+'[10]All Races'!E27</f>
        <v>1780265</v>
      </c>
      <c r="F27" s="111">
        <f>+'[10]All Races'!F27</f>
        <v>1411902</v>
      </c>
      <c r="G27" s="111">
        <f>+'[10]All Races'!G27</f>
        <v>1573836</v>
      </c>
      <c r="H27" s="111">
        <f>+'[10]All Races'!H27</f>
        <v>1686203</v>
      </c>
      <c r="I27" s="111">
        <f>+'[10]All Races'!I27</f>
        <v>1740654</v>
      </c>
      <c r="J27" s="111">
        <f>+'[10]All Races'!J27</f>
        <v>1888829</v>
      </c>
      <c r="K27" s="112">
        <f>+'[10]All Races'!K27</f>
        <v>1813971</v>
      </c>
      <c r="L27" s="111">
        <f>+'[10]All Races'!L27</f>
        <v>1739113</v>
      </c>
      <c r="M27" s="111">
        <f>+'[10]All Races'!M27</f>
        <v>1634010</v>
      </c>
      <c r="N27" s="111">
        <f>+'[10]All Races'!N27</f>
        <v>1784756</v>
      </c>
      <c r="O27" s="111">
        <f>+'[10]All Races'!O27</f>
        <v>1737043</v>
      </c>
      <c r="P27" s="111">
        <f>+'[10]All Races'!P27</f>
        <v>1767032</v>
      </c>
      <c r="Q27" s="111">
        <f>+'[10]All Races'!Q27</f>
        <v>1948304</v>
      </c>
      <c r="R27" s="111">
        <f>+'[10]All Races'!R27</f>
        <v>1988218</v>
      </c>
      <c r="S27" s="111">
        <f>+'[10]All Races'!S27</f>
        <v>2089687</v>
      </c>
      <c r="T27" s="111">
        <f>+'[10]All Races'!T27</f>
        <v>2148129</v>
      </c>
      <c r="U27" s="111">
        <f>+'[10]All Races'!U27</f>
        <v>2032960</v>
      </c>
      <c r="V27" s="111">
        <f>+'[10]All Races'!V27</f>
        <v>2054753</v>
      </c>
      <c r="W27" s="111">
        <f>+'[10]All Races'!W27</f>
        <v>2080678</v>
      </c>
      <c r="X27" s="111">
        <f>+'[10]All Races'!X27</f>
        <v>2105674</v>
      </c>
      <c r="Y27" s="111">
        <f>+'[10]All Races'!Y27</f>
        <v>2181672</v>
      </c>
      <c r="Z27" s="111">
        <f>+'[10]All Races'!Z27</f>
        <v>2269610</v>
      </c>
      <c r="AA27" s="111">
        <f>+'[10]All Races'!AA27</f>
        <v>2288239</v>
      </c>
      <c r="AB27" s="111">
        <f>+'[10]All Races'!AB27</f>
        <v>2364807</v>
      </c>
      <c r="AC27" s="111">
        <f>+'[10]All Races'!AC27</f>
        <v>2391524</v>
      </c>
      <c r="AD27" s="111">
        <f>+'[10]All Races'!AD27</f>
        <v>2358444</v>
      </c>
      <c r="AE27" s="111">
        <f>+'[10]All Races'!AE27</f>
        <v>2381691</v>
      </c>
      <c r="AF27" s="111">
        <f>+'[10]All Races'!AF27</f>
        <v>2442313</v>
      </c>
      <c r="AG27" s="111">
        <f>+'[10]All Races'!AG27</f>
        <v>2439000</v>
      </c>
      <c r="AH27" s="111">
        <f>+'[10]All Races'!AH27</f>
        <v>2441257</v>
      </c>
      <c r="AI27" s="111">
        <f>+'[10]All Races'!AI27</f>
        <v>2442392</v>
      </c>
    </row>
    <row r="28" spans="1:35" ht="12.95" customHeight="1">
      <c r="A28" s="1" t="str">
        <f>+'[10]All Races'!A28</f>
        <v>Colorado</v>
      </c>
      <c r="B28" s="111">
        <f>+'[10]All Races'!B28</f>
        <v>147200</v>
      </c>
      <c r="C28" s="111">
        <f>+'[10]All Races'!C28</f>
        <v>148792</v>
      </c>
      <c r="D28" s="111">
        <f>+'[10]All Races'!D28</f>
        <v>157913</v>
      </c>
      <c r="E28" s="111">
        <f>+'[10]All Races'!E28</f>
        <v>167285</v>
      </c>
      <c r="F28" s="111">
        <f>+'[10]All Races'!F28</f>
        <v>158633</v>
      </c>
      <c r="G28" s="111">
        <f>+'[10]All Races'!G28</f>
        <v>160952</v>
      </c>
      <c r="H28" s="111">
        <f>+'[10]All Races'!H28</f>
        <v>181646</v>
      </c>
      <c r="I28" s="111">
        <f>+'[10]All Races'!I28</f>
        <v>222063</v>
      </c>
      <c r="J28" s="111">
        <f>+'[10]All Races'!J28</f>
        <v>235388</v>
      </c>
      <c r="K28" s="112">
        <f>+'[10]All Races'!K28</f>
        <v>233689.5</v>
      </c>
      <c r="L28" s="111">
        <f>+'[10]All Races'!L28</f>
        <v>231991</v>
      </c>
      <c r="M28" s="111">
        <f>+'[10]All Races'!M28</f>
        <v>225844</v>
      </c>
      <c r="N28" s="111">
        <f>+'[10]All Races'!N28</f>
        <v>233318</v>
      </c>
      <c r="O28" s="111">
        <f>+'[10]All Races'!O28</f>
        <v>232971</v>
      </c>
      <c r="P28" s="111">
        <f>+'[10]All Races'!P28</f>
        <v>236407</v>
      </c>
      <c r="Q28" s="111">
        <f>+'[10]All Races'!Q28</f>
        <v>253374</v>
      </c>
      <c r="R28" s="111">
        <f>+'[10]All Races'!R28</f>
        <v>240561</v>
      </c>
      <c r="S28" s="111">
        <f>+'[10]All Races'!S28</f>
        <v>242649</v>
      </c>
      <c r="T28" s="111">
        <f>+'[10]All Races'!T28</f>
        <v>254118</v>
      </c>
      <c r="U28" s="111">
        <f>+'[10]All Races'!U28</f>
        <v>261444</v>
      </c>
      <c r="V28" s="111">
        <f>+'[10]All Races'!V28</f>
        <v>269382</v>
      </c>
      <c r="W28" s="111">
        <f>+'[10]All Races'!W28</f>
        <v>271864</v>
      </c>
      <c r="X28" s="111">
        <f>+'[10]All Races'!X28</f>
        <v>261017</v>
      </c>
      <c r="Y28" s="111">
        <f>+'[10]All Races'!Y28</f>
        <v>281571</v>
      </c>
      <c r="Z28" s="111">
        <f>+'[10]All Races'!Z28</f>
        <v>291025</v>
      </c>
      <c r="AA28" s="111">
        <f>+'[10]All Races'!AA28</f>
        <v>313179</v>
      </c>
      <c r="AB28" s="111">
        <f>+'[10]All Races'!AB28</f>
        <v>326492</v>
      </c>
      <c r="AC28" s="111">
        <f>+'[10]All Races'!AC28</f>
        <v>294068</v>
      </c>
      <c r="AD28" s="111">
        <f>+'[10]All Races'!AD28</f>
        <v>291743</v>
      </c>
      <c r="AE28" s="111">
        <f>+'[10]All Races'!AE28</f>
        <v>291129</v>
      </c>
      <c r="AF28" s="111">
        <f>+'[10]All Races'!AF28</f>
        <v>286685</v>
      </c>
      <c r="AG28" s="111">
        <f>+'[10]All Races'!AG28</f>
        <v>280528</v>
      </c>
      <c r="AH28" s="111">
        <f>+'[10]All Races'!AH28</f>
        <v>302868</v>
      </c>
      <c r="AI28" s="111">
        <f>+'[10]All Races'!AI28</f>
        <v>304306</v>
      </c>
    </row>
    <row r="29" spans="1:35" ht="12.95" customHeight="1">
      <c r="A29" s="1" t="str">
        <f>+'[10]All Races'!A29</f>
        <v>Hawaii</v>
      </c>
      <c r="B29" s="111">
        <f>+'[10]All Races'!B29</f>
        <v>46370</v>
      </c>
      <c r="C29" s="111">
        <f>+'[10]All Races'!C29</f>
        <v>46410</v>
      </c>
      <c r="D29" s="111">
        <f>+'[10]All Races'!D29</f>
        <v>46523</v>
      </c>
      <c r="E29" s="111">
        <f>+'[10]All Races'!E29</f>
        <v>50366</v>
      </c>
      <c r="F29" s="111">
        <f>+'[10]All Races'!F29</f>
        <v>48805</v>
      </c>
      <c r="G29" s="111">
        <f>+'[10]All Races'!G29</f>
        <v>49666</v>
      </c>
      <c r="H29" s="111">
        <f>+'[10]All Races'!H29</f>
        <v>48703</v>
      </c>
      <c r="I29" s="111">
        <f>+'[10]All Races'!I29</f>
        <v>52417</v>
      </c>
      <c r="J29" s="111">
        <f>+'[10]All Races'!J29</f>
        <v>56008</v>
      </c>
      <c r="K29" s="112">
        <f>+'[10]All Races'!K29</f>
        <v>57356</v>
      </c>
      <c r="L29" s="111">
        <f>+'[10]All Races'!L29</f>
        <v>58704</v>
      </c>
      <c r="M29" s="111">
        <f>+'[10]All Races'!M29</f>
        <v>57387</v>
      </c>
      <c r="N29" s="111">
        <f>+'[10]All Races'!N29</f>
        <v>55038</v>
      </c>
      <c r="O29" s="111">
        <f>+'[10]All Races'!O29</f>
        <v>55673</v>
      </c>
      <c r="P29" s="111">
        <f>+'[10]All Races'!P29</f>
        <v>55381</v>
      </c>
      <c r="Q29" s="111">
        <f>+'[10]All Races'!Q29</f>
        <v>57035</v>
      </c>
      <c r="R29" s="111">
        <f>+'[10]All Races'!R29</f>
        <v>53387</v>
      </c>
      <c r="S29" s="111">
        <f>+'[10]All Races'!S29</f>
        <v>55520</v>
      </c>
      <c r="T29" s="111">
        <f>+'[10]All Races'!T29</f>
        <v>57389</v>
      </c>
      <c r="U29" s="111">
        <f>+'[10]All Races'!U29</f>
        <v>59816</v>
      </c>
      <c r="V29" s="111">
        <f>+'[10]All Races'!V29</f>
        <v>60079</v>
      </c>
      <c r="W29" s="111">
        <f>+'[10]All Races'!W29</f>
        <v>60449</v>
      </c>
      <c r="X29" s="111">
        <f>+'[10]All Races'!X29</f>
        <v>59365</v>
      </c>
      <c r="Y29" s="111">
        <f>+'[10]All Races'!Y29</f>
        <v>59655</v>
      </c>
      <c r="Z29" s="111">
        <f>+'[10]All Races'!Z29</f>
        <v>63182</v>
      </c>
      <c r="AA29" s="111">
        <f>+'[10]All Races'!AA29</f>
        <v>67936</v>
      </c>
      <c r="AB29" s="111">
        <f>+'[10]All Races'!AB29</f>
        <v>70210</v>
      </c>
      <c r="AC29" s="111">
        <f>+'[10]All Races'!AC29</f>
        <v>72916</v>
      </c>
      <c r="AD29" s="111">
        <f>+'[10]All Races'!AD29</f>
        <v>71753</v>
      </c>
      <c r="AE29" s="111">
        <f>+'[10]All Races'!AE29</f>
        <v>69972</v>
      </c>
      <c r="AF29" s="111">
        <f>+'[10]All Races'!AF29</f>
        <v>67327</v>
      </c>
      <c r="AG29" s="111">
        <f>+'[10]All Races'!AG29</f>
        <v>63874</v>
      </c>
      <c r="AH29" s="111">
        <f>+'[10]All Races'!AH29</f>
        <v>60429</v>
      </c>
      <c r="AI29" s="111">
        <f>+'[10]All Races'!AI29</f>
        <v>58667</v>
      </c>
    </row>
    <row r="30" spans="1:35" ht="12.95" customHeight="1">
      <c r="A30" s="1" t="str">
        <f>+'[10]All Races'!A30</f>
        <v>Idaho</v>
      </c>
      <c r="B30" s="111">
        <f>+'[10]All Races'!B30</f>
        <v>37901</v>
      </c>
      <c r="C30" s="111">
        <f>+'[10]All Races'!C30</f>
        <v>38680</v>
      </c>
      <c r="D30" s="111">
        <f>+'[10]All Races'!D30</f>
        <v>42378</v>
      </c>
      <c r="E30" s="111">
        <f>+'[10]All Races'!E30</f>
        <v>42281</v>
      </c>
      <c r="F30" s="111">
        <f>+'[10]All Races'!F30</f>
        <v>42591</v>
      </c>
      <c r="G30" s="111">
        <f>+'[10]All Races'!G30</f>
        <v>44455</v>
      </c>
      <c r="H30" s="111">
        <f>+'[10]All Races'!H30</f>
        <v>44542</v>
      </c>
      <c r="I30" s="111">
        <f>+'[10]All Races'!I30</f>
        <v>50529</v>
      </c>
      <c r="J30" s="111">
        <f>+'[10]All Races'!J30</f>
        <v>56015</v>
      </c>
      <c r="K30" s="112">
        <f>+'[10]All Races'!K30</f>
        <v>57464.5</v>
      </c>
      <c r="L30" s="111">
        <f>+'[10]All Races'!L30</f>
        <v>58914</v>
      </c>
      <c r="M30" s="111">
        <f>+'[10]All Races'!M30</f>
        <v>55745</v>
      </c>
      <c r="N30" s="111">
        <f>+'[10]All Races'!N30</f>
        <v>58624</v>
      </c>
      <c r="O30" s="111">
        <f>+'[10]All Races'!O30</f>
        <v>58314</v>
      </c>
      <c r="P30" s="111">
        <f>+'[10]All Races'!P30</f>
        <v>59252</v>
      </c>
      <c r="Q30" s="111">
        <f>+'[10]All Races'!Q30</f>
        <v>63227</v>
      </c>
      <c r="R30" s="111">
        <f>+'[10]All Races'!R30</f>
        <v>61087</v>
      </c>
      <c r="S30" s="111">
        <f>+'[10]All Races'!S30</f>
        <v>64973</v>
      </c>
      <c r="T30" s="111">
        <f>+'[10]All Races'!T30</f>
        <v>66412</v>
      </c>
      <c r="U30" s="111">
        <f>+'[10]All Races'!U30</f>
        <v>68619</v>
      </c>
      <c r="V30" s="111">
        <f>+'[10]All Races'!V30</f>
        <v>68178</v>
      </c>
      <c r="W30" s="111">
        <f>+'[10]All Races'!W30</f>
        <v>70060</v>
      </c>
      <c r="X30" s="111">
        <f>+'[10]All Races'!X30</f>
        <v>70248</v>
      </c>
      <c r="Y30" s="111">
        <f>+'[10]All Races'!Y30</f>
        <v>71386</v>
      </c>
      <c r="Z30" s="111">
        <f>+'[10]All Races'!Z30</f>
        <v>73369</v>
      </c>
      <c r="AA30" s="111">
        <f>+'[10]All Races'!AA30</f>
        <v>78074</v>
      </c>
      <c r="AB30" s="111">
        <f>+'[10]All Races'!AB30</f>
        <v>76860</v>
      </c>
      <c r="AC30" s="111">
        <f>+'[10]All Races'!AC30</f>
        <v>83535</v>
      </c>
      <c r="AD30" s="111">
        <f>+'[10]All Races'!AD30</f>
        <v>99193</v>
      </c>
      <c r="AE30" s="111">
        <f>+'[10]All Races'!AE30</f>
        <v>99886</v>
      </c>
      <c r="AF30" s="111">
        <f>+'[10]All Races'!AF30</f>
        <v>98377</v>
      </c>
      <c r="AG30" s="111">
        <f>+'[10]All Races'!AG30</f>
        <v>96700</v>
      </c>
      <c r="AH30" s="111">
        <f>+'[10]All Races'!AH30</f>
        <v>101619</v>
      </c>
      <c r="AI30" s="111">
        <f>+'[10]All Races'!AI30</f>
        <v>104783</v>
      </c>
    </row>
    <row r="31" spans="1:35" ht="12.95" customHeight="1">
      <c r="A31" s="1" t="str">
        <f>+'[10]All Races'!A31</f>
        <v>Montana</v>
      </c>
      <c r="B31" s="111">
        <f>+'[10]All Races'!B31</f>
        <v>29523</v>
      </c>
      <c r="C31" s="111">
        <f>+'[10]All Races'!C31</f>
        <v>30829</v>
      </c>
      <c r="D31" s="111">
        <f>+'[10]All Races'!D31</f>
        <v>34713</v>
      </c>
      <c r="E31" s="111">
        <f>+'[10]All Races'!E31</f>
        <v>36043</v>
      </c>
      <c r="F31" s="111">
        <f>+'[10]All Races'!F31</f>
        <v>34424</v>
      </c>
      <c r="G31" s="111">
        <f>+'[10]All Races'!G31</f>
        <v>34574</v>
      </c>
      <c r="H31" s="111">
        <f>+'[10]All Races'!H31</f>
        <v>35085</v>
      </c>
      <c r="I31" s="111">
        <f>+'[10]All Races'!I31</f>
        <v>35141</v>
      </c>
      <c r="J31" s="111">
        <f>+'[10]All Races'!J31</f>
        <v>38459</v>
      </c>
      <c r="K31" s="112">
        <f>+'[10]All Races'!K31</f>
        <v>38709.5</v>
      </c>
      <c r="L31" s="111">
        <f>+'[10]All Races'!L31</f>
        <v>38960</v>
      </c>
      <c r="M31" s="111">
        <f>+'[10]All Races'!M31</f>
        <v>38324</v>
      </c>
      <c r="N31" s="111">
        <f>+'[10]All Races'!N31</f>
        <v>42082</v>
      </c>
      <c r="O31" s="111">
        <f>+'[10]All Races'!O31</f>
        <v>39016</v>
      </c>
      <c r="P31" s="111">
        <f>+'[10]All Races'!P31</f>
        <v>39522</v>
      </c>
      <c r="Q31" s="111">
        <f>+'[10]All Races'!Q31</f>
        <v>42144</v>
      </c>
      <c r="R31" s="111">
        <f>+'[10]All Races'!R31</f>
        <v>38527</v>
      </c>
      <c r="S31" s="111">
        <f>+'[10]All Races'!S31</f>
        <v>41091</v>
      </c>
      <c r="T31" s="111">
        <f>+'[10]All Races'!T31</f>
        <v>41521</v>
      </c>
      <c r="U31" s="111">
        <f>+'[10]All Races'!U31</f>
        <v>43201</v>
      </c>
      <c r="V31" s="111">
        <f>+'[10]All Races'!V31</f>
        <v>43148</v>
      </c>
      <c r="W31" s="111">
        <f>+'[10]All Races'!W31</f>
        <v>43634</v>
      </c>
      <c r="X31" s="111">
        <f>+'[10]All Races'!X31</f>
        <v>43310</v>
      </c>
      <c r="Y31" s="111">
        <f>+'[10]All Races'!Y31</f>
        <v>42919</v>
      </c>
      <c r="Z31" s="111">
        <f>+'[10]All Races'!Z31</f>
        <v>43673</v>
      </c>
      <c r="AA31" s="111">
        <f>+'[10]All Races'!AA31</f>
        <v>46733</v>
      </c>
      <c r="AB31" s="111">
        <f>+'[10]All Races'!AB31</f>
        <v>50230</v>
      </c>
      <c r="AC31" s="111">
        <f>+'[10]All Races'!AC31</f>
        <v>50974</v>
      </c>
      <c r="AD31" s="111">
        <f>+'[10]All Races'!AD31</f>
        <v>50376</v>
      </c>
      <c r="AE31" s="111">
        <f>+'[10]All Races'!AE31</f>
        <v>48980</v>
      </c>
      <c r="AF31" s="111">
        <f>+'[10]All Races'!AF31</f>
        <v>47667</v>
      </c>
      <c r="AG31" s="111">
        <f>+'[10]All Races'!AG31</f>
        <v>46981</v>
      </c>
      <c r="AH31" s="111">
        <f>+'[10]All Races'!AH31</f>
        <v>46941</v>
      </c>
      <c r="AI31" s="111">
        <f>+'[10]All Races'!AI31</f>
        <v>47078</v>
      </c>
    </row>
    <row r="32" spans="1:35" ht="12.95" customHeight="1">
      <c r="A32" s="1" t="str">
        <f>+'[10]All Races'!A32</f>
        <v>Nevada</v>
      </c>
      <c r="B32" s="111">
        <f>+'[10]All Races'!B32</f>
        <v>29572</v>
      </c>
      <c r="C32" s="111">
        <f>+'[10]All Races'!C32</f>
        <v>33154</v>
      </c>
      <c r="D32" s="111">
        <f>+'[10]All Races'!D32</f>
        <v>39910</v>
      </c>
      <c r="E32" s="111">
        <f>+'[10]All Races'!E32</f>
        <v>41739</v>
      </c>
      <c r="F32" s="111">
        <f>+'[10]All Races'!F32</f>
        <v>42449</v>
      </c>
      <c r="G32" s="111">
        <f>+'[10]All Races'!G32</f>
        <v>46128</v>
      </c>
      <c r="H32" s="111">
        <f>+'[10]All Races'!H32</f>
        <v>48115</v>
      </c>
      <c r="I32" s="111">
        <f>+'[10]All Races'!I32</f>
        <v>60825</v>
      </c>
      <c r="J32" s="111">
        <f>+'[10]All Races'!J32</f>
        <v>62419</v>
      </c>
      <c r="K32" s="112">
        <f>+'[10]All Races'!K32</f>
        <v>62251</v>
      </c>
      <c r="L32" s="111">
        <f>+'[10]All Races'!L32</f>
        <v>62083</v>
      </c>
      <c r="M32" s="111">
        <f>+'[10]All Races'!M32</f>
        <v>61516</v>
      </c>
      <c r="N32" s="111">
        <f>+'[10]All Races'!N32</f>
        <v>70742</v>
      </c>
      <c r="O32" s="111">
        <f>+'[10]All Races'!O32</f>
        <v>68821</v>
      </c>
      <c r="P32" s="111">
        <f>+'[10]All Races'!P32</f>
        <v>74673</v>
      </c>
      <c r="Q32" s="111">
        <f>+'[10]All Races'!Q32</f>
        <v>87519</v>
      </c>
      <c r="R32" s="111">
        <f>+'[10]All Races'!R32</f>
        <v>78945</v>
      </c>
      <c r="S32" s="111">
        <f>+'[10]All Races'!S32</f>
        <v>83457</v>
      </c>
      <c r="T32" s="111">
        <f>+'[10]All Races'!T32</f>
        <v>83330</v>
      </c>
      <c r="U32" s="111">
        <f>+'[10]All Races'!U32</f>
        <v>88252</v>
      </c>
      <c r="V32" s="111">
        <f>+'[10]All Races'!V32</f>
        <v>91996</v>
      </c>
      <c r="W32" s="111">
        <f>+'[10]All Races'!W32</f>
        <v>95050</v>
      </c>
      <c r="X32" s="111">
        <f>+'[10]All Races'!X32</f>
        <v>96673</v>
      </c>
      <c r="Y32" s="111">
        <f>+'[10]All Races'!Y32</f>
        <v>100310</v>
      </c>
      <c r="Z32" s="111">
        <f>+'[10]All Races'!Z32</f>
        <v>104991</v>
      </c>
      <c r="AA32" s="111">
        <f>+'[10]All Races'!AA32</f>
        <v>117312</v>
      </c>
      <c r="AB32" s="111">
        <f>+'[10]All Races'!AB32</f>
        <v>118509</v>
      </c>
      <c r="AC32" s="111">
        <f>+'[10]All Races'!AC32</f>
        <v>110428</v>
      </c>
      <c r="AD32" s="111">
        <f>+'[10]All Races'!AD32</f>
        <v>108980</v>
      </c>
      <c r="AE32" s="111">
        <f>+'[10]All Races'!AE32</f>
        <v>108140</v>
      </c>
      <c r="AF32" s="111">
        <f>+'[10]All Races'!AF32</f>
        <v>110510</v>
      </c>
      <c r="AG32" s="111">
        <f>+'[10]All Races'!AG32</f>
        <v>108281</v>
      </c>
      <c r="AH32" s="111">
        <f>+'[10]All Races'!AH32</f>
        <v>107845</v>
      </c>
      <c r="AI32" s="111">
        <f>+'[10]All Races'!AI32</f>
        <v>109959</v>
      </c>
    </row>
    <row r="33" spans="1:35" ht="12.95" customHeight="1">
      <c r="A33" s="1" t="str">
        <f>+'[10]All Races'!A33</f>
        <v>New Mexico</v>
      </c>
      <c r="B33" s="111">
        <f>+'[10]All Races'!B33</f>
        <v>53878</v>
      </c>
      <c r="C33" s="111">
        <f>+'[10]All Races'!C33</f>
        <v>54952</v>
      </c>
      <c r="D33" s="111">
        <f>+'[10]All Races'!D33</f>
        <v>57461</v>
      </c>
      <c r="E33" s="111">
        <f>+'[10]All Races'!E33</f>
        <v>62525</v>
      </c>
      <c r="F33" s="111">
        <f>+'[10]All Races'!F33</f>
        <v>65171</v>
      </c>
      <c r="G33" s="111">
        <f>+'[10]All Races'!G33</f>
        <v>78720</v>
      </c>
      <c r="H33" s="111">
        <f>+'[10]All Races'!H33</f>
        <v>77883</v>
      </c>
      <c r="I33" s="111">
        <f>+'[10]All Races'!I33</f>
        <v>83877</v>
      </c>
      <c r="J33" s="111">
        <f>+'[10]All Races'!J33</f>
        <v>97014</v>
      </c>
      <c r="K33" s="112">
        <f>+'[10]All Races'!K33</f>
        <v>97782.5</v>
      </c>
      <c r="L33" s="111">
        <f>+'[10]All Races'!L33</f>
        <v>98551</v>
      </c>
      <c r="M33" s="111">
        <f>+'[10]All Races'!M33</f>
        <v>98941</v>
      </c>
      <c r="N33" s="111">
        <f>+'[10]All Races'!N33</f>
        <v>100025</v>
      </c>
      <c r="O33" s="111">
        <f>+'[10]All Races'!O33</f>
        <v>104475</v>
      </c>
      <c r="P33" s="111">
        <f>+'[10]All Races'!P33</f>
        <v>104145</v>
      </c>
      <c r="Q33" s="111">
        <f>+'[10]All Races'!Q33</f>
        <v>110110</v>
      </c>
      <c r="R33" s="111">
        <f>+'[10]All Races'!R33</f>
        <v>95015</v>
      </c>
      <c r="S33" s="111">
        <f>+'[10]All Races'!S33</f>
        <v>99211</v>
      </c>
      <c r="T33" s="111">
        <f>+'[10]All Races'!T33</f>
        <v>106804</v>
      </c>
      <c r="U33" s="111">
        <f>+'[10]All Races'!U33</f>
        <v>114324</v>
      </c>
      <c r="V33" s="111">
        <f>+'[10]All Races'!V33</f>
        <v>117817</v>
      </c>
      <c r="W33" s="111">
        <f>+'[10]All Races'!W33</f>
        <v>118176</v>
      </c>
      <c r="X33" s="111">
        <f>+'[10]All Races'!X33</f>
        <v>118651</v>
      </c>
      <c r="Y33" s="111">
        <f>+'[10]All Races'!Y33</f>
        <v>120486</v>
      </c>
      <c r="Z33" s="111">
        <f>+'[10]All Races'!Z33</f>
        <v>127597</v>
      </c>
      <c r="AA33" s="111">
        <f>+'[10]All Races'!AA33</f>
        <v>137064</v>
      </c>
      <c r="AB33" s="111">
        <f>+'[10]All Races'!AB33</f>
        <v>146473</v>
      </c>
      <c r="AC33" s="111">
        <f>+'[10]All Races'!AC33</f>
        <v>144084</v>
      </c>
      <c r="AD33" s="111">
        <f>+'[10]All Races'!AD33</f>
        <v>143943</v>
      </c>
      <c r="AE33" s="111">
        <f>+'[10]All Races'!AE33</f>
        <v>141400</v>
      </c>
      <c r="AF33" s="111">
        <f>+'[10]All Races'!AF33</f>
        <v>134868</v>
      </c>
      <c r="AG33" s="111">
        <f>+'[10]All Races'!AG33</f>
        <v>127232</v>
      </c>
      <c r="AH33" s="111">
        <f>+'[10]All Races'!AH33</f>
        <v>123596</v>
      </c>
      <c r="AI33" s="111">
        <f>+'[10]All Races'!AI33</f>
        <v>120791</v>
      </c>
    </row>
    <row r="34" spans="1:35" ht="12.95" customHeight="1">
      <c r="A34" s="1" t="str">
        <f>+'[10]All Races'!A34</f>
        <v>Oregon</v>
      </c>
      <c r="B34" s="111">
        <f>+'[10]All Races'!B34</f>
        <v>143067</v>
      </c>
      <c r="C34" s="111">
        <f>+'[10]All Races'!C34</f>
        <v>142162</v>
      </c>
      <c r="D34" s="111">
        <f>+'[10]All Races'!D34</f>
        <v>152294</v>
      </c>
      <c r="E34" s="111">
        <f>+'[10]All Races'!E34</f>
        <v>137336</v>
      </c>
      <c r="F34" s="111">
        <f>+'[10]All Races'!F34</f>
        <v>136564</v>
      </c>
      <c r="G34" s="111">
        <f>+'[10]All Races'!G34</f>
        <v>138604</v>
      </c>
      <c r="H34" s="111">
        <f>+'[10]All Races'!H34</f>
        <v>150257</v>
      </c>
      <c r="I34" s="111">
        <f>+'[10]All Races'!I34</f>
        <v>158085</v>
      </c>
      <c r="J34" s="111">
        <f>+'[10]All Races'!J34</f>
        <v>161074</v>
      </c>
      <c r="K34" s="112">
        <f>+'[10]All Races'!K34</f>
        <v>159420.5</v>
      </c>
      <c r="L34" s="111">
        <f>+'[10]All Races'!L34</f>
        <v>157767</v>
      </c>
      <c r="M34" s="111">
        <f>+'[10]All Races'!M34</f>
        <v>145533</v>
      </c>
      <c r="N34" s="111">
        <f>+'[10]All Races'!N34</f>
        <v>158764</v>
      </c>
      <c r="O34" s="111">
        <f>+'[10]All Races'!O34</f>
        <v>147100</v>
      </c>
      <c r="P34" s="111">
        <f>+'[10]All Races'!P34</f>
        <v>149382</v>
      </c>
      <c r="Q34" s="111">
        <f>+'[10]All Races'!Q34</f>
        <v>168892</v>
      </c>
      <c r="R34" s="111">
        <f>+'[10]All Races'!R34</f>
        <v>158465</v>
      </c>
      <c r="S34" s="111">
        <f>+'[10]All Races'!S34</f>
        <v>164822</v>
      </c>
      <c r="T34" s="111">
        <f>+'[10]All Races'!T34</f>
        <v>176178</v>
      </c>
      <c r="U34" s="111">
        <f>+'[10]All Races'!U34</f>
        <v>173735</v>
      </c>
      <c r="V34" s="111">
        <f>+'[10]All Races'!V34</f>
        <v>175084</v>
      </c>
      <c r="W34" s="111">
        <f>+'[10]All Races'!W34</f>
        <v>173627</v>
      </c>
      <c r="X34" s="111">
        <f>+'[10]All Races'!X34</f>
        <v>170291</v>
      </c>
      <c r="Y34" s="111">
        <f>+'[10]All Races'!Y34</f>
        <v>174137</v>
      </c>
      <c r="Z34" s="111">
        <f>+'[10]All Races'!Z34</f>
        <v>188087</v>
      </c>
      <c r="AA34" s="111">
        <f>+'[10]All Races'!AA34</f>
        <v>207005</v>
      </c>
      <c r="AB34" s="111">
        <f>+'[10]All Races'!AB34</f>
        <v>212273</v>
      </c>
      <c r="AC34" s="111">
        <f>+'[10]All Races'!AC34</f>
        <v>226459</v>
      </c>
      <c r="AD34" s="111">
        <f>+'[10]All Races'!AD34</f>
        <v>225223</v>
      </c>
      <c r="AE34" s="111">
        <f>+'[10]All Races'!AE34</f>
        <v>219933</v>
      </c>
      <c r="AF34" s="111">
        <f>+'[10]All Races'!AF34</f>
        <v>214200</v>
      </c>
      <c r="AG34" s="111">
        <f>+'[10]All Races'!AG34</f>
        <v>209205</v>
      </c>
      <c r="AH34" s="111">
        <f>+'[10]All Races'!AH34</f>
        <v>204742</v>
      </c>
      <c r="AI34" s="111">
        <f>+'[10]All Races'!AI34</f>
        <v>201118</v>
      </c>
    </row>
    <row r="35" spans="1:35" ht="12.95" customHeight="1">
      <c r="A35" s="1" t="str">
        <f>+'[10]All Races'!A35</f>
        <v>Utah</v>
      </c>
      <c r="B35" s="111">
        <f>+'[10]All Races'!B35</f>
        <v>82000</v>
      </c>
      <c r="C35" s="111">
        <f>+'[10]All Races'!C35</f>
        <v>83980</v>
      </c>
      <c r="D35" s="111">
        <f>+'[10]All Races'!D35</f>
        <v>88537</v>
      </c>
      <c r="E35" s="111">
        <f>+'[10]All Races'!E35</f>
        <v>94186</v>
      </c>
      <c r="F35" s="111">
        <f>+'[10]All Races'!F35</f>
        <v>94831</v>
      </c>
      <c r="G35" s="111">
        <f>+'[10]All Races'!G35</f>
        <v>97860</v>
      </c>
      <c r="H35" s="111">
        <f>+'[10]All Races'!H35</f>
        <v>102761</v>
      </c>
      <c r="I35" s="111">
        <f>+'[10]All Races'!I35</f>
        <v>116609</v>
      </c>
      <c r="J35" s="111">
        <f>+'[10]All Races'!J35</f>
        <v>127440</v>
      </c>
      <c r="K35" s="112">
        <f>+'[10]All Races'!K35</f>
        <v>132894.5</v>
      </c>
      <c r="L35" s="111">
        <f>+'[10]All Races'!L35</f>
        <v>138349</v>
      </c>
      <c r="M35" s="111">
        <f>+'[10]All Races'!M35</f>
        <v>134555</v>
      </c>
      <c r="N35" s="111">
        <f>+'[10]All Races'!N35</f>
        <v>144700</v>
      </c>
      <c r="O35" s="111">
        <f>+'[10]All Races'!O35</f>
        <v>145106</v>
      </c>
      <c r="P35" s="111">
        <f>+'[10]All Races'!P35</f>
        <v>137319</v>
      </c>
      <c r="Q35" s="111">
        <f>+'[10]All Races'!Q35</f>
        <v>156736</v>
      </c>
      <c r="R35" s="111">
        <f>+'[10]All Races'!R35</f>
        <v>148187</v>
      </c>
      <c r="S35" s="111">
        <f>+'[10]All Races'!S35</f>
        <v>159937</v>
      </c>
      <c r="T35" s="111">
        <f>+'[10]All Races'!T35</f>
        <v>160622</v>
      </c>
      <c r="U35" s="111">
        <f>+'[10]All Races'!U35</f>
        <v>167944</v>
      </c>
      <c r="V35" s="111">
        <f>+'[10]All Races'!V35</f>
        <v>172419</v>
      </c>
      <c r="W35" s="111">
        <f>+'[10]All Races'!W35</f>
        <v>178594</v>
      </c>
      <c r="X35" s="111">
        <f>+'[10]All Races'!X35</f>
        <v>172939</v>
      </c>
      <c r="Y35" s="111">
        <f>+'[10]All Races'!Y35</f>
        <v>180474</v>
      </c>
      <c r="Z35" s="111">
        <f>+'[10]All Races'!Z35</f>
        <v>192660</v>
      </c>
      <c r="AA35" s="111">
        <f>+'[10]All Races'!AA35</f>
        <v>213282</v>
      </c>
      <c r="AB35" s="111">
        <f>+'[10]All Races'!AB35</f>
        <v>224409</v>
      </c>
      <c r="AC35" s="111">
        <f>+'[10]All Races'!AC35</f>
        <v>206346</v>
      </c>
      <c r="AD35" s="111">
        <f>+'[10]All Races'!AD35</f>
        <v>199296</v>
      </c>
      <c r="AE35" s="111">
        <f>+'[10]All Races'!AE35</f>
        <v>190642</v>
      </c>
      <c r="AF35" s="111">
        <f>+'[10]All Races'!AF35</f>
        <v>191330</v>
      </c>
      <c r="AG35" s="111">
        <f>+'[10]All Races'!AG35</f>
        <v>196315</v>
      </c>
      <c r="AH35" s="111">
        <f>+'[10]All Races'!AH35</f>
        <v>211813</v>
      </c>
      <c r="AI35" s="111">
        <f>+'[10]All Races'!AI35</f>
        <v>216174</v>
      </c>
    </row>
    <row r="36" spans="1:35" ht="12.95" customHeight="1">
      <c r="A36" s="1" t="str">
        <f>+'[10]All Races'!A36</f>
        <v>Washington</v>
      </c>
      <c r="B36" s="111">
        <f>+'[10]All Races'!B36</f>
        <v>243898</v>
      </c>
      <c r="C36" s="111">
        <f>+'[10]All Races'!C36</f>
        <v>265519</v>
      </c>
      <c r="D36" s="111">
        <f>+'[10]All Races'!D36</f>
        <v>294593</v>
      </c>
      <c r="E36" s="111">
        <f>+'[10]All Races'!E36</f>
        <v>221533</v>
      </c>
      <c r="F36" s="111">
        <f>+'[10]All Races'!F36</f>
        <v>222890</v>
      </c>
      <c r="G36" s="111">
        <f>+'[10]All Races'!G36</f>
        <v>222988</v>
      </c>
      <c r="H36" s="111">
        <f>+'[10]All Races'!H36</f>
        <v>247547</v>
      </c>
      <c r="I36" s="111">
        <f>+'[10]All Races'!I36</f>
        <v>257628</v>
      </c>
      <c r="J36" s="111">
        <f>+'[10]All Races'!J36</f>
        <v>268738</v>
      </c>
      <c r="K36" s="112">
        <f>+'[10]All Races'!K36</f>
        <v>271182</v>
      </c>
      <c r="L36" s="111">
        <f>+'[10]All Races'!L36</f>
        <v>273626</v>
      </c>
      <c r="M36" s="111">
        <f>+'[10]All Races'!M36</f>
        <v>260208</v>
      </c>
      <c r="N36" s="111">
        <f>+'[10]All Races'!N36</f>
        <v>281918</v>
      </c>
      <c r="O36" s="111">
        <f>+'[10]All Races'!O36</f>
        <v>276383</v>
      </c>
      <c r="P36" s="111">
        <f>+'[10]All Races'!P36</f>
        <v>263183</v>
      </c>
      <c r="Q36" s="111">
        <f>+'[10]All Races'!Q36</f>
        <v>296125</v>
      </c>
      <c r="R36" s="111">
        <f>+'[10]All Races'!R36</f>
        <v>280481</v>
      </c>
      <c r="S36" s="111">
        <f>+'[10]All Races'!S36</f>
        <v>283797</v>
      </c>
      <c r="T36" s="111">
        <f>+'[10]All Races'!T36</f>
        <v>292659</v>
      </c>
      <c r="U36" s="111">
        <f>+'[10]All Races'!U36</f>
        <v>299502</v>
      </c>
      <c r="V36" s="111">
        <f>+'[10]All Races'!V36</f>
        <v>293612</v>
      </c>
      <c r="W36" s="111">
        <f>+'[10]All Races'!W36</f>
        <v>293775</v>
      </c>
      <c r="X36" s="111">
        <f>+'[10]All Races'!X36</f>
        <v>292830</v>
      </c>
      <c r="Y36" s="111">
        <f>+'[10]All Races'!Y36</f>
        <v>294139</v>
      </c>
      <c r="Z36" s="111">
        <f>+'[10]All Races'!Z36</f>
        <v>309042</v>
      </c>
      <c r="AA36" s="111">
        <f>+'[10]All Races'!AA36</f>
        <v>329261</v>
      </c>
      <c r="AB36" s="111">
        <f>+'[10]All Races'!AB36</f>
        <v>333652</v>
      </c>
      <c r="AC36" s="111">
        <f>+'[10]All Races'!AC36</f>
        <v>323423</v>
      </c>
      <c r="AD36" s="111">
        <f>+'[10]All Races'!AD36</f>
        <v>315934</v>
      </c>
      <c r="AE36" s="111">
        <f>+'[10]All Races'!AE36</f>
        <v>314163</v>
      </c>
      <c r="AF36" s="111">
        <f>+'[10]All Races'!AF36</f>
        <v>313788</v>
      </c>
      <c r="AG36" s="111">
        <f>+'[10]All Races'!AG36</f>
        <v>312432</v>
      </c>
      <c r="AH36" s="111">
        <f>+'[10]All Races'!AH36</f>
        <v>311536</v>
      </c>
      <c r="AI36" s="111">
        <f>+'[10]All Races'!AI36</f>
        <v>311825</v>
      </c>
    </row>
    <row r="37" spans="1:35" ht="12.95" customHeight="1">
      <c r="A37" s="4" t="str">
        <f>+'[10]All Races'!A37</f>
        <v>Wyoming</v>
      </c>
      <c r="B37" s="114">
        <f>+'[10]All Races'!B37</f>
        <v>18699</v>
      </c>
      <c r="C37" s="114">
        <f>+'[10]All Races'!C37</f>
        <v>19487</v>
      </c>
      <c r="D37" s="114">
        <f>+'[10]All Races'!D37</f>
        <v>20713</v>
      </c>
      <c r="E37" s="114">
        <f>+'[10]All Races'!E37</f>
        <v>22181</v>
      </c>
      <c r="F37" s="114">
        <f>+'[10]All Races'!F37</f>
        <v>22668</v>
      </c>
      <c r="G37" s="114">
        <f>+'[10]All Races'!G37</f>
        <v>23905</v>
      </c>
      <c r="H37" s="114">
        <f>+'[10]All Races'!H37</f>
        <v>26039</v>
      </c>
      <c r="I37" s="114">
        <f>+'[10]All Races'!I37</f>
        <v>30769</v>
      </c>
      <c r="J37" s="114">
        <f>+'[10]All Races'!J37</f>
        <v>30934</v>
      </c>
      <c r="K37" s="115">
        <f>+'[10]All Races'!K37</f>
        <v>30546</v>
      </c>
      <c r="L37" s="114">
        <f>+'[10]All Races'!L37</f>
        <v>30158</v>
      </c>
      <c r="M37" s="114">
        <f>+'[10]All Races'!M37</f>
        <v>28978</v>
      </c>
      <c r="N37" s="114">
        <f>+'[10]All Races'!N37</f>
        <v>30411</v>
      </c>
      <c r="O37" s="114">
        <f>+'[10]All Races'!O37</f>
        <v>29019</v>
      </c>
      <c r="P37" s="114">
        <f>+'[10]All Races'!P37</f>
        <v>28361</v>
      </c>
      <c r="Q37" s="114">
        <f>+'[10]All Races'!Q37</f>
        <v>28494</v>
      </c>
      <c r="R37" s="114">
        <f>+'[10]All Races'!R37</f>
        <v>28544</v>
      </c>
      <c r="S37" s="114">
        <f>+'[10]All Races'!S37</f>
        <v>29592</v>
      </c>
      <c r="T37" s="114">
        <f>+'[10]All Races'!T37</f>
        <v>31073</v>
      </c>
      <c r="U37" s="114">
        <f>+'[10]All Races'!U37</f>
        <v>31962</v>
      </c>
      <c r="V37" s="114">
        <f>+'[10]All Races'!V37</f>
        <v>32268</v>
      </c>
      <c r="W37" s="114">
        <f>+'[10]All Races'!W37</f>
        <v>33591</v>
      </c>
      <c r="X37" s="114">
        <f>+'[10]All Races'!X37</f>
        <v>32662</v>
      </c>
      <c r="Y37" s="114">
        <f>+'[10]All Races'!Y37</f>
        <v>32926</v>
      </c>
      <c r="Z37" s="114">
        <f>+'[10]All Races'!Z37</f>
        <v>33607</v>
      </c>
      <c r="AA37" s="114">
        <f>+'[10]All Races'!AA37</f>
        <v>34320</v>
      </c>
      <c r="AB37" s="114">
        <f>+'[10]All Races'!AB37</f>
        <v>35797</v>
      </c>
      <c r="AC37" s="114">
        <f>+'[10]All Races'!AC37</f>
        <v>35683</v>
      </c>
      <c r="AD37" s="114">
        <f>+'[10]All Races'!AD37</f>
        <v>35518</v>
      </c>
      <c r="AE37" s="114">
        <f>+'[10]All Races'!AE37</f>
        <v>34751</v>
      </c>
      <c r="AF37" s="114">
        <f>+'[10]All Races'!AF37</f>
        <v>32922</v>
      </c>
      <c r="AG37" s="114">
        <f>+'[10]All Races'!AG37</f>
        <v>31725</v>
      </c>
      <c r="AH37" s="114">
        <f>+'[10]All Races'!AH37</f>
        <v>30690</v>
      </c>
      <c r="AI37" s="114">
        <f>+'[10]All Races'!AI37</f>
        <v>29951</v>
      </c>
    </row>
    <row r="38" spans="1:35" ht="12.95" customHeight="1">
      <c r="A38" s="1" t="str">
        <f>+'[10]All Races'!A38</f>
        <v>Midwest</v>
      </c>
      <c r="B38" s="109">
        <f>+'[10]All Races'!B38</f>
        <v>2713249</v>
      </c>
      <c r="C38" s="109">
        <f>+'[10]All Races'!C38</f>
        <v>2768685</v>
      </c>
      <c r="D38" s="109">
        <f>+'[10]All Races'!D38</f>
        <v>2980614</v>
      </c>
      <c r="E38" s="109">
        <f>+'[10]All Races'!E38</f>
        <v>3066305</v>
      </c>
      <c r="F38" s="109">
        <f>+'[10]All Races'!F38</f>
        <v>2981013</v>
      </c>
      <c r="G38" s="109">
        <f>+'[10]All Races'!G38</f>
        <v>3100069</v>
      </c>
      <c r="H38" s="109">
        <f>+'[10]All Races'!H38</f>
        <v>3247876</v>
      </c>
      <c r="I38" s="109">
        <f>+'[10]All Races'!I38</f>
        <v>3423047</v>
      </c>
      <c r="J38" s="109">
        <f>+'[10]All Races'!J38</f>
        <v>3508013</v>
      </c>
      <c r="K38" s="109">
        <f>+'[10]All Races'!K38</f>
        <v>3482718</v>
      </c>
      <c r="L38" s="109">
        <f>+'[10]All Races'!L38</f>
        <v>3457423</v>
      </c>
      <c r="M38" s="109">
        <f>+'[10]All Races'!M38</f>
        <v>3313551</v>
      </c>
      <c r="N38" s="109">
        <f>+'[10]All Races'!N38</f>
        <v>3407133</v>
      </c>
      <c r="O38" s="109">
        <f>+'[10]All Races'!O38</f>
        <v>3309266</v>
      </c>
      <c r="P38" s="109">
        <f>+'[10]All Races'!P38</f>
        <v>3344546</v>
      </c>
      <c r="Q38" s="109">
        <f>+'[10]All Races'!Q38</f>
        <v>3493379</v>
      </c>
      <c r="R38" s="109">
        <f>+'[10]All Races'!R38</f>
        <v>3380240</v>
      </c>
      <c r="S38" s="109">
        <f>+'[10]All Races'!S38</f>
        <v>3463514</v>
      </c>
      <c r="T38" s="109">
        <f>+'[10]All Races'!T38</f>
        <v>3573726</v>
      </c>
      <c r="U38" s="109">
        <f>+'[10]All Races'!U38</f>
        <v>3666234</v>
      </c>
      <c r="V38" s="109">
        <f>+'[10]All Races'!V38</f>
        <v>3718230</v>
      </c>
      <c r="W38" s="109">
        <f>+'[10]All Races'!W38</f>
        <v>3785356</v>
      </c>
      <c r="X38" s="109">
        <f>+'[10]All Races'!X38</f>
        <v>3776177</v>
      </c>
      <c r="Y38" s="109">
        <f>+'[10]All Races'!Y38</f>
        <v>3870803</v>
      </c>
      <c r="Z38" s="109">
        <f>+'[10]All Races'!Z38</f>
        <v>3986529</v>
      </c>
      <c r="AA38" s="109">
        <f>+'[10]All Races'!AA38</f>
        <v>4253402</v>
      </c>
      <c r="AB38" s="109">
        <f>+'[10]All Races'!AB38</f>
        <v>4387352</v>
      </c>
      <c r="AC38" s="109">
        <f>+'[10]All Races'!AC38</f>
        <v>4364941</v>
      </c>
      <c r="AD38" s="109">
        <f>+'[10]All Races'!AD38</f>
        <v>4236714</v>
      </c>
      <c r="AE38" s="109">
        <f>+'[10]All Races'!AE38</f>
        <v>4145474</v>
      </c>
      <c r="AF38" s="109">
        <f>+'[10]All Races'!AF38</f>
        <v>3995702</v>
      </c>
      <c r="AG38" s="109">
        <f>+'[10]All Races'!AG38</f>
        <v>3895433</v>
      </c>
      <c r="AH38" s="109">
        <f>+'[10]All Races'!AH38</f>
        <v>3813373</v>
      </c>
      <c r="AI38" s="109">
        <f>+'[10]All Races'!AI38</f>
        <v>3734417</v>
      </c>
    </row>
    <row r="39" spans="1:35" s="62" customFormat="1" ht="12.95" customHeight="1">
      <c r="A39" s="26" t="str">
        <f>+'[10]All Races'!A39</f>
        <v xml:space="preserve">   as a percent of U.S.</v>
      </c>
      <c r="B39" s="122">
        <f>+'[10]All Races'!B39</f>
        <v>25.23803712413612</v>
      </c>
      <c r="C39" s="122">
        <f>+'[10]All Races'!C39</f>
        <v>25.255099597505215</v>
      </c>
      <c r="D39" s="122">
        <f>+'[10]All Races'!D39</f>
        <v>25.403086521026736</v>
      </c>
      <c r="E39" s="122">
        <f>+'[10]All Races'!E39</f>
        <v>25.588482823165371</v>
      </c>
      <c r="F39" s="122">
        <f>+'[10]All Races'!F39</f>
        <v>26.333078690068877</v>
      </c>
      <c r="G39" s="122">
        <f>+'[10]All Races'!G39</f>
        <v>26.125895697969792</v>
      </c>
      <c r="H39" s="122">
        <f>+'[10]All Races'!H39</f>
        <v>25.713180059617585</v>
      </c>
      <c r="I39" s="122">
        <f>+'[10]All Races'!I39</f>
        <v>25.586770289047301</v>
      </c>
      <c r="J39" s="122">
        <f>+'[10]All Races'!J39</f>
        <v>25.078785556446004</v>
      </c>
      <c r="K39" s="122">
        <f>+'[10]All Races'!K39</f>
        <v>25.091219696278721</v>
      </c>
      <c r="L39" s="122">
        <f>+'[10]All Races'!L39</f>
        <v>25.103848384045808</v>
      </c>
      <c r="M39" s="122">
        <f>+'[10]All Races'!M39</f>
        <v>25.086867667920249</v>
      </c>
      <c r="N39" s="122">
        <f>+'[10]All Races'!N39</f>
        <v>24.772243490232867</v>
      </c>
      <c r="O39" s="122">
        <f>+'[10]All Races'!O39</f>
        <v>24.730818939071121</v>
      </c>
      <c r="P39" s="122">
        <f>+'[10]All Races'!P39</f>
        <v>24.819477794089696</v>
      </c>
      <c r="Q39" s="122">
        <f>+'[10]All Races'!Q39</f>
        <v>24.456863452465406</v>
      </c>
      <c r="R39" s="122">
        <f>+'[10]All Races'!R39</f>
        <v>24.24350918957408</v>
      </c>
      <c r="S39" s="122">
        <f>+'[10]All Races'!S39</f>
        <v>24.034613589720013</v>
      </c>
      <c r="T39" s="122">
        <f>+'[10]All Races'!T39</f>
        <v>23.944389548135934</v>
      </c>
      <c r="U39" s="122">
        <f>+'[10]All Races'!U39</f>
        <v>24.07273362390363</v>
      </c>
      <c r="V39" s="122">
        <f>+'[10]All Races'!V39</f>
        <v>23.980784569455128</v>
      </c>
      <c r="W39" s="122">
        <f>+'[10]All Races'!W39</f>
        <v>24.118556053038503</v>
      </c>
      <c r="X39" s="122">
        <f>+'[10]All Races'!X39</f>
        <v>24.075887261016099</v>
      </c>
      <c r="Y39" s="122">
        <f>+'[10]All Races'!Y39</f>
        <v>23.888675697716284</v>
      </c>
      <c r="Z39" s="122">
        <f>+'[10]All Races'!Z39</f>
        <v>23.597566541220356</v>
      </c>
      <c r="AA39" s="122">
        <f>+'[10]All Races'!AA39</f>
        <v>23.57428412280969</v>
      </c>
      <c r="AB39" s="122">
        <f>+'[10]All Races'!AB39</f>
        <v>23.654211901874653</v>
      </c>
      <c r="AC39" s="122">
        <f>+'[10]All Races'!AC39</f>
        <v>23.809616280346557</v>
      </c>
      <c r="AD39" s="122">
        <f>+'[10]All Races'!AD39</f>
        <v>23.199907610275041</v>
      </c>
      <c r="AE39" s="122">
        <f>+'[10]All Races'!AE39</f>
        <v>22.986424034673647</v>
      </c>
      <c r="AF39" s="122">
        <f>+'[10]All Races'!AF39</f>
        <v>22.383609852592713</v>
      </c>
      <c r="AG39" s="122">
        <f>+'[10]All Races'!AG39</f>
        <v>22.134710339988292</v>
      </c>
      <c r="AH39" s="122">
        <f>+'[10]All Races'!AH39</f>
        <v>21.790783794339809</v>
      </c>
      <c r="AI39" s="122">
        <f>+'[10]All Races'!AI39</f>
        <v>21.347891648052705</v>
      </c>
    </row>
    <row r="40" spans="1:35" ht="12.95" customHeight="1">
      <c r="A40" s="1" t="str">
        <f>+'[10]All Races'!A40</f>
        <v>Illinois</v>
      </c>
      <c r="B40" s="111">
        <f>+'[10]All Races'!B40</f>
        <v>599035</v>
      </c>
      <c r="C40" s="111">
        <f>+'[10]All Races'!C40</f>
        <v>599040</v>
      </c>
      <c r="D40" s="111">
        <f>+'[10]All Races'!D40</f>
        <v>632988</v>
      </c>
      <c r="E40" s="111">
        <f>+'[10]All Races'!E40</f>
        <v>671243</v>
      </c>
      <c r="F40" s="111">
        <f>+'[10]All Races'!F40</f>
        <v>632614</v>
      </c>
      <c r="G40" s="111">
        <f>+'[10]All Races'!G40</f>
        <v>663240</v>
      </c>
      <c r="H40" s="111">
        <f>+'[10]All Races'!H40</f>
        <v>674698</v>
      </c>
      <c r="I40" s="111">
        <f>+'[10]All Races'!I40</f>
        <v>713215</v>
      </c>
      <c r="J40" s="111">
        <f>+'[10]All Races'!J40</f>
        <v>730845</v>
      </c>
      <c r="K40" s="112">
        <f>+'[10]All Races'!K40</f>
        <v>722841</v>
      </c>
      <c r="L40" s="111">
        <f>+'[10]All Races'!L40</f>
        <v>714837</v>
      </c>
      <c r="M40" s="111">
        <f>+'[10]All Races'!M40</f>
        <v>689948</v>
      </c>
      <c r="N40" s="111">
        <f>+'[10]All Races'!N40</f>
        <v>706146</v>
      </c>
      <c r="O40" s="111">
        <f>+'[10]All Races'!O40</f>
        <v>691988</v>
      </c>
      <c r="P40" s="111">
        <f>+'[10]All Races'!P40</f>
        <v>694606</v>
      </c>
      <c r="Q40" s="111">
        <f>+'[10]All Races'!Q40</f>
        <v>710607</v>
      </c>
      <c r="R40" s="111">
        <f>+'[10]All Races'!R40</f>
        <v>699481</v>
      </c>
      <c r="S40" s="111">
        <f>+'[10]All Races'!S40</f>
        <v>701657</v>
      </c>
      <c r="T40" s="111">
        <f>+'[10]All Races'!T40</f>
        <v>724812</v>
      </c>
      <c r="U40" s="111">
        <f>+'[10]All Races'!U40</f>
        <v>741851</v>
      </c>
      <c r="V40" s="111">
        <f>+'[10]All Races'!V40</f>
        <v>744772</v>
      </c>
      <c r="W40" s="111">
        <f>+'[10]All Races'!W40</f>
        <v>770577</v>
      </c>
      <c r="X40" s="111">
        <f>+'[10]All Races'!X40</f>
        <v>746890</v>
      </c>
      <c r="Y40" s="111">
        <f>+'[10]All Races'!Y40</f>
        <v>768300</v>
      </c>
      <c r="Z40" s="111">
        <f>+'[10]All Races'!Z40</f>
        <v>787230</v>
      </c>
      <c r="AA40" s="111">
        <f>+'[10]All Races'!AA40</f>
        <v>816388</v>
      </c>
      <c r="AB40" s="111">
        <f>+'[10]All Races'!AB40</f>
        <v>815103</v>
      </c>
      <c r="AC40" s="111">
        <f>+'[10]All Races'!AC40</f>
        <v>798060</v>
      </c>
      <c r="AD40" s="111">
        <f>+'[10]All Races'!AD40</f>
        <v>773184</v>
      </c>
      <c r="AE40" s="111">
        <f>+'[10]All Races'!AE40</f>
        <v>750300</v>
      </c>
      <c r="AF40" s="111">
        <f>+'[10]All Races'!AF40</f>
        <v>732338</v>
      </c>
      <c r="AG40" s="111">
        <f>+'[10]All Races'!AG40</f>
        <v>709349</v>
      </c>
      <c r="AH40" s="111">
        <f>+'[10]All Races'!AH40</f>
        <v>690103</v>
      </c>
      <c r="AI40" s="111">
        <f>+'[10]All Races'!AI40</f>
        <v>673819</v>
      </c>
    </row>
    <row r="41" spans="1:35" ht="12.95" customHeight="1">
      <c r="A41" s="1" t="str">
        <f>+'[10]All Races'!A41</f>
        <v>Indiana</v>
      </c>
      <c r="B41" s="111">
        <f>+'[10]All Races'!B41</f>
        <v>216502</v>
      </c>
      <c r="C41" s="111">
        <f>+'[10]All Races'!C41</f>
        <v>218290</v>
      </c>
      <c r="D41" s="111">
        <f>+'[10]All Races'!D41</f>
        <v>240139</v>
      </c>
      <c r="E41" s="111">
        <f>+'[10]All Races'!E41</f>
        <v>247025</v>
      </c>
      <c r="F41" s="111">
        <f>+'[10]All Races'!F41</f>
        <v>235794</v>
      </c>
      <c r="G41" s="111">
        <f>+'[10]All Races'!G41</f>
        <v>243048</v>
      </c>
      <c r="H41" s="111">
        <f>+'[10]All Races'!H41</f>
        <v>260896</v>
      </c>
      <c r="I41" s="111">
        <f>+'[10]All Races'!I41</f>
        <v>277313</v>
      </c>
      <c r="J41" s="111">
        <f>+'[10]All Races'!J41</f>
        <v>288777</v>
      </c>
      <c r="K41" s="112">
        <f>+'[10]All Races'!K41</f>
        <v>286268.5</v>
      </c>
      <c r="L41" s="111">
        <f>+'[10]All Races'!L41</f>
        <v>283760</v>
      </c>
      <c r="M41" s="111">
        <f>+'[10]All Races'!M41</f>
        <v>276533</v>
      </c>
      <c r="N41" s="111">
        <f>+'[10]All Races'!N41</f>
        <v>277354</v>
      </c>
      <c r="O41" s="111">
        <f>+'[10]All Races'!O41</f>
        <v>279990</v>
      </c>
      <c r="P41" s="111">
        <f>+'[10]All Races'!P41</f>
        <v>283790</v>
      </c>
      <c r="Q41" s="111">
        <f>+'[10]All Races'!Q41</f>
        <v>293362</v>
      </c>
      <c r="R41" s="111">
        <f>+'[10]All Races'!R41</f>
        <v>294749</v>
      </c>
      <c r="S41" s="111">
        <f>+'[10]All Races'!S41</f>
        <v>319192</v>
      </c>
      <c r="T41" s="111">
        <f>+'[10]All Races'!T41</f>
        <v>320539</v>
      </c>
      <c r="U41" s="111">
        <f>+'[10]All Races'!U41</f>
        <v>328133</v>
      </c>
      <c r="V41" s="111">
        <f>+'[10]All Races'!V41</f>
        <v>333738</v>
      </c>
      <c r="W41" s="111">
        <f>+'[10]All Races'!W41</f>
        <v>337161</v>
      </c>
      <c r="X41" s="111">
        <f>+'[10]All Races'!X41</f>
        <v>341510</v>
      </c>
      <c r="Y41" s="111">
        <f>+'[10]All Races'!Y41</f>
        <v>349674</v>
      </c>
      <c r="Z41" s="111">
        <f>+'[10]All Races'!Z41</f>
        <v>365982</v>
      </c>
      <c r="AA41" s="111">
        <f>+'[10]All Races'!AA41</f>
        <v>399791</v>
      </c>
      <c r="AB41" s="111">
        <f>+'[10]All Races'!AB41</f>
        <v>413676</v>
      </c>
      <c r="AC41" s="111">
        <f>+'[10]All Races'!AC41</f>
        <v>414265</v>
      </c>
      <c r="AD41" s="111">
        <f>+'[10]All Races'!AD41</f>
        <v>403332</v>
      </c>
      <c r="AE41" s="111">
        <f>+'[10]All Races'!AE41</f>
        <v>399112</v>
      </c>
      <c r="AF41" s="111">
        <f>+'[10]All Races'!AF41</f>
        <v>389637</v>
      </c>
      <c r="AG41" s="111">
        <f>+'[10]All Races'!AG41</f>
        <v>377992</v>
      </c>
      <c r="AH41" s="111">
        <f>+'[10]All Races'!AH41</f>
        <v>370918</v>
      </c>
      <c r="AI41" s="111">
        <f>+'[10]All Races'!AI41</f>
        <v>360740</v>
      </c>
    </row>
    <row r="42" spans="1:35" ht="12.95" customHeight="1">
      <c r="A42" s="1" t="str">
        <f>+'[10]All Races'!A42</f>
        <v>Iowa</v>
      </c>
      <c r="B42" s="111">
        <f>+'[10]All Races'!B42</f>
        <v>118099</v>
      </c>
      <c r="C42" s="111">
        <f>+'[10]All Races'!C42</f>
        <v>125524</v>
      </c>
      <c r="D42" s="111">
        <f>+'[10]All Races'!D42</f>
        <v>136390</v>
      </c>
      <c r="E42" s="111">
        <f>+'[10]All Races'!E42</f>
        <v>143146</v>
      </c>
      <c r="F42" s="111">
        <f>+'[10]All Races'!F42</f>
        <v>141905</v>
      </c>
      <c r="G42" s="111">
        <f>+'[10]All Races'!G42</f>
        <v>148957</v>
      </c>
      <c r="H42" s="111">
        <f>+'[10]All Races'!H42</f>
        <v>155359</v>
      </c>
      <c r="I42" s="111">
        <f>+'[10]All Races'!I42</f>
        <v>163706</v>
      </c>
      <c r="J42" s="111">
        <f>+'[10]All Races'!J42</f>
        <v>164746</v>
      </c>
      <c r="K42" s="112">
        <f>+'[10]All Races'!K42</f>
        <v>164979</v>
      </c>
      <c r="L42" s="111">
        <f>+'[10]All Races'!L42</f>
        <v>165212</v>
      </c>
      <c r="M42" s="111">
        <f>+'[10]All Races'!M42</f>
        <v>160073</v>
      </c>
      <c r="N42" s="111">
        <f>+'[10]All Races'!N42</f>
        <v>169723</v>
      </c>
      <c r="O42" s="111">
        <f>+'[10]All Races'!O42</f>
        <v>166415</v>
      </c>
      <c r="P42" s="111">
        <f>+'[10]All Races'!P42</f>
        <v>167553</v>
      </c>
      <c r="Q42" s="111">
        <f>+'[10]All Races'!Q42</f>
        <v>179137</v>
      </c>
      <c r="R42" s="111">
        <f>+'[10]All Races'!R42</f>
        <v>172343</v>
      </c>
      <c r="S42" s="111">
        <f>+'[10]All Races'!S42</f>
        <v>176544</v>
      </c>
      <c r="T42" s="111">
        <f>+'[10]All Races'!T42</f>
        <v>180724</v>
      </c>
      <c r="U42" s="111">
        <f>+'[10]All Races'!U42</f>
        <v>184758</v>
      </c>
      <c r="V42" s="111">
        <f>+'[10]All Races'!V42</f>
        <v>187419</v>
      </c>
      <c r="W42" s="111">
        <f>+'[10]All Races'!W42</f>
        <v>189395</v>
      </c>
      <c r="X42" s="111">
        <f>+'[10]All Races'!X42</f>
        <v>194031</v>
      </c>
      <c r="Y42" s="111">
        <f>+'[10]All Races'!Y42</f>
        <v>202424</v>
      </c>
      <c r="Z42" s="111">
        <f>+'[10]All Races'!Z42</f>
        <v>220230</v>
      </c>
      <c r="AA42" s="111">
        <f>+'[10]All Races'!AA42</f>
        <v>250265</v>
      </c>
      <c r="AB42" s="111">
        <f>+'[10]All Races'!AB42</f>
        <v>275589</v>
      </c>
      <c r="AC42" s="111">
        <f>+'[10]All Races'!AC42</f>
        <v>307761</v>
      </c>
      <c r="AD42" s="111">
        <f>+'[10]All Races'!AD42</f>
        <v>321509</v>
      </c>
      <c r="AE42" s="111">
        <f>+'[10]All Races'!AE42</f>
        <v>307958</v>
      </c>
      <c r="AF42" s="111">
        <f>+'[10]All Races'!AF42</f>
        <v>253211</v>
      </c>
      <c r="AG42" s="111">
        <f>+'[10]All Races'!AG42</f>
        <v>247445</v>
      </c>
      <c r="AH42" s="111">
        <f>+'[10]All Races'!AH42</f>
        <v>238779</v>
      </c>
      <c r="AI42" s="111">
        <f>+'[10]All Races'!AI42</f>
        <v>234033</v>
      </c>
    </row>
    <row r="43" spans="1:35" ht="12.95" customHeight="1">
      <c r="A43" s="1" t="str">
        <f>+'[10]All Races'!A43</f>
        <v>Kansas</v>
      </c>
      <c r="B43" s="111">
        <f>+'[10]All Races'!B43</f>
        <v>119182</v>
      </c>
      <c r="C43" s="111">
        <f>+'[10]All Races'!C43</f>
        <v>123682</v>
      </c>
      <c r="D43" s="111">
        <f>+'[10]All Races'!D43</f>
        <v>132298</v>
      </c>
      <c r="E43" s="111">
        <f>+'[10]All Races'!E43</f>
        <v>137009</v>
      </c>
      <c r="F43" s="111">
        <f>+'[10]All Races'!F43</f>
        <v>136391</v>
      </c>
      <c r="G43" s="111">
        <f>+'[10]All Races'!G43</f>
        <v>138693</v>
      </c>
      <c r="H43" s="111">
        <f>+'[10]All Races'!H43</f>
        <v>149458</v>
      </c>
      <c r="I43" s="111">
        <f>+'[10]All Races'!I43</f>
        <v>160360</v>
      </c>
      <c r="J43" s="111">
        <f>+'[10]All Races'!J43</f>
        <v>164875</v>
      </c>
      <c r="K43" s="112">
        <f>+'[10]All Races'!K43</f>
        <v>165787</v>
      </c>
      <c r="L43" s="111">
        <f>+'[10]All Races'!L43</f>
        <v>166699</v>
      </c>
      <c r="M43" s="111">
        <f>+'[10]All Races'!M43</f>
        <v>165959</v>
      </c>
      <c r="N43" s="111">
        <f>+'[10]All Races'!N43</f>
        <v>168416</v>
      </c>
      <c r="O43" s="111">
        <f>+'[10]All Races'!O43</f>
        <v>165838</v>
      </c>
      <c r="P43" s="111">
        <f>+'[10]All Races'!P43</f>
        <v>165501</v>
      </c>
      <c r="Q43" s="111">
        <f>+'[10]All Races'!Q43</f>
        <v>171270</v>
      </c>
      <c r="R43" s="111">
        <f>+'[10]All Races'!R43</f>
        <v>164820</v>
      </c>
      <c r="S43" s="111">
        <f>+'[10]All Races'!S43</f>
        <v>167811</v>
      </c>
      <c r="T43" s="111">
        <f>+'[10]All Races'!T43</f>
        <v>170752</v>
      </c>
      <c r="U43" s="111">
        <f>+'[10]All Races'!U43</f>
        <v>173690</v>
      </c>
      <c r="V43" s="111">
        <f>+'[10]All Races'!V43</f>
        <v>174156</v>
      </c>
      <c r="W43" s="111">
        <f>+'[10]All Races'!W43</f>
        <v>173854</v>
      </c>
      <c r="X43" s="111">
        <f>+'[10]All Races'!X43</f>
        <v>170798</v>
      </c>
      <c r="Y43" s="111">
        <f>+'[10]All Races'!Y43</f>
        <v>171034</v>
      </c>
      <c r="Z43" s="111">
        <f>+'[10]All Races'!Z43</f>
        <v>175803</v>
      </c>
      <c r="AA43" s="111">
        <f>+'[10]All Races'!AA43</f>
        <v>183216</v>
      </c>
      <c r="AB43" s="111">
        <f>+'[10]All Races'!AB43</f>
        <v>190381</v>
      </c>
      <c r="AC43" s="111">
        <f>+'[10]All Races'!AC43</f>
        <v>193241</v>
      </c>
      <c r="AD43" s="111">
        <f>+'[10]All Races'!AD43</f>
        <v>192585</v>
      </c>
      <c r="AE43" s="111">
        <f>+'[10]All Races'!AE43</f>
        <v>193722</v>
      </c>
      <c r="AF43" s="111">
        <f>+'[10]All Races'!AF43</f>
        <v>191337</v>
      </c>
      <c r="AG43" s="111">
        <f>+'[10]All Races'!AG43</f>
        <v>187171</v>
      </c>
      <c r="AH43" s="111">
        <f>+'[10]All Races'!AH43</f>
        <v>184754</v>
      </c>
      <c r="AI43" s="111">
        <f>+'[10]All Races'!AI43</f>
        <v>184221</v>
      </c>
    </row>
    <row r="44" spans="1:35" ht="12.95" customHeight="1">
      <c r="A44" s="1" t="str">
        <f>+'[10]All Races'!A44</f>
        <v>Michigan</v>
      </c>
      <c r="B44" s="111">
        <f>+'[10]All Races'!B44</f>
        <v>458534</v>
      </c>
      <c r="C44" s="111">
        <f>+'[10]All Races'!C44</f>
        <v>475376</v>
      </c>
      <c r="D44" s="111">
        <f>+'[10]All Races'!D44</f>
        <v>509077</v>
      </c>
      <c r="E44" s="111">
        <f>+'[10]All Races'!E44</f>
        <v>496334</v>
      </c>
      <c r="F44" s="111">
        <f>+'[10]All Races'!F44</f>
        <v>474121</v>
      </c>
      <c r="G44" s="111">
        <f>+'[10]All Races'!G44</f>
        <v>498905</v>
      </c>
      <c r="H44" s="111">
        <f>+'[10]All Races'!H44</f>
        <v>529135</v>
      </c>
      <c r="I44" s="111">
        <f>+'[10]All Races'!I44</f>
        <v>555625</v>
      </c>
      <c r="J44" s="111">
        <f>+'[10]All Races'!J44</f>
        <v>545286</v>
      </c>
      <c r="K44" s="112">
        <f>+'[10]All Races'!K44</f>
        <v>540557.5</v>
      </c>
      <c r="L44" s="111">
        <f>+'[10]All Races'!L44</f>
        <v>535829</v>
      </c>
      <c r="M44" s="111">
        <f>+'[10]All Races'!M44</f>
        <v>508818</v>
      </c>
      <c r="N44" s="111">
        <f>+'[10]All Races'!N44</f>
        <v>529285</v>
      </c>
      <c r="O44" s="111">
        <f>+'[10]All Races'!O44</f>
        <v>505877</v>
      </c>
      <c r="P44" s="111">
        <f>+'[10]All Races'!P44</f>
        <v>514959</v>
      </c>
      <c r="Q44" s="111">
        <f>+'[10]All Races'!Q44</f>
        <v>537499</v>
      </c>
      <c r="R44" s="111">
        <f>+'[10]All Races'!R44</f>
        <v>516664</v>
      </c>
      <c r="S44" s="111">
        <f>+'[10]All Races'!S44</f>
        <v>527663</v>
      </c>
      <c r="T44" s="111">
        <f>+'[10]All Races'!T44</f>
        <v>546590</v>
      </c>
      <c r="U44" s="111">
        <f>+'[10]All Races'!U44</f>
        <v>553907</v>
      </c>
      <c r="V44" s="111">
        <f>+'[10]All Races'!V44</f>
        <v>560272</v>
      </c>
      <c r="W44" s="111">
        <f>+'[10]All Races'!W44</f>
        <v>565321</v>
      </c>
      <c r="X44" s="111">
        <f>+'[10]All Races'!X44</f>
        <v>567035</v>
      </c>
      <c r="Y44" s="111">
        <f>+'[10]All Races'!Y44</f>
        <v>571807</v>
      </c>
      <c r="Z44" s="111">
        <f>+'[10]All Races'!Z44</f>
        <v>578419</v>
      </c>
      <c r="AA44" s="111">
        <f>+'[10]All Races'!AA44</f>
        <v>601353</v>
      </c>
      <c r="AB44" s="111">
        <f>+'[10]All Races'!AB44</f>
        <v>611221</v>
      </c>
      <c r="AC44" s="111">
        <f>+'[10]All Races'!AC44</f>
        <v>612044</v>
      </c>
      <c r="AD44" s="111">
        <f>+'[10]All Races'!AD44</f>
        <v>592053</v>
      </c>
      <c r="AE44" s="111">
        <f>+'[10]All Races'!AE44</f>
        <v>575959</v>
      </c>
      <c r="AF44" s="111">
        <f>+'[10]All Races'!AF44</f>
        <v>553841</v>
      </c>
      <c r="AG44" s="111">
        <f>+'[10]All Races'!AG44</f>
        <v>538523</v>
      </c>
      <c r="AH44" s="111">
        <f>+'[10]All Races'!AH44</f>
        <v>525066</v>
      </c>
      <c r="AI44" s="111">
        <f>+'[10]All Races'!AI44</f>
        <v>503122</v>
      </c>
    </row>
    <row r="45" spans="1:35" ht="12.95" customHeight="1">
      <c r="A45" s="1" t="str">
        <f>+'[10]All Races'!A45</f>
        <v>Minnesota</v>
      </c>
      <c r="B45" s="111">
        <f>+'[10]All Races'!B45</f>
        <v>180712</v>
      </c>
      <c r="C45" s="111">
        <f>+'[10]All Races'!C45</f>
        <v>185430</v>
      </c>
      <c r="D45" s="111">
        <f>+'[10]All Races'!D45</f>
        <v>201951</v>
      </c>
      <c r="E45" s="111">
        <f>+'[10]All Races'!E45</f>
        <v>209223</v>
      </c>
      <c r="F45" s="111">
        <f>+'[10]All Races'!F45</f>
        <v>206101</v>
      </c>
      <c r="G45" s="111">
        <f>+'[10]All Races'!G45</f>
        <v>221206</v>
      </c>
      <c r="H45" s="111">
        <f>+'[10]All Races'!H45</f>
        <v>239641</v>
      </c>
      <c r="I45" s="111">
        <f>+'[10]All Races'!I45</f>
        <v>248052</v>
      </c>
      <c r="J45" s="111">
        <f>+'[10]All Races'!J45</f>
        <v>267088</v>
      </c>
      <c r="K45" s="112">
        <f>+'[10]All Races'!K45</f>
        <v>274606.5</v>
      </c>
      <c r="L45" s="111">
        <f>+'[10]All Races'!L45</f>
        <v>282125</v>
      </c>
      <c r="M45" s="111">
        <f>+'[10]All Races'!M45</f>
        <v>261125</v>
      </c>
      <c r="N45" s="111">
        <f>+'[10]All Races'!N45</f>
        <v>266437</v>
      </c>
      <c r="O45" s="111">
        <f>+'[10]All Races'!O45</f>
        <v>245750</v>
      </c>
      <c r="P45" s="111">
        <f>+'[10]All Races'!P45</f>
        <v>244167</v>
      </c>
      <c r="Q45" s="111">
        <f>+'[10]All Races'!Q45</f>
        <v>275068</v>
      </c>
      <c r="R45" s="111">
        <f>+'[10]All Races'!R45</f>
        <v>245220</v>
      </c>
      <c r="S45" s="111">
        <f>+'[10]All Races'!S45</f>
        <v>243128</v>
      </c>
      <c r="T45" s="111">
        <f>+'[10]All Races'!T45</f>
        <v>258943</v>
      </c>
      <c r="U45" s="111">
        <f>+'[10]All Races'!U45</f>
        <v>275800</v>
      </c>
      <c r="V45" s="111">
        <f>+'[10]All Races'!V45</f>
        <v>294249</v>
      </c>
      <c r="W45" s="111">
        <f>+'[10]All Races'!W45</f>
        <v>310694</v>
      </c>
      <c r="X45" s="111">
        <f>+'[10]All Races'!X45</f>
        <v>310372</v>
      </c>
      <c r="Y45" s="111">
        <f>+'[10]All Races'!Y45</f>
        <v>346435</v>
      </c>
      <c r="Z45" s="111">
        <f>+'[10]All Races'!Z45</f>
        <v>363424</v>
      </c>
      <c r="AA45" s="111">
        <f>+'[10]All Races'!AA45</f>
        <v>395509</v>
      </c>
      <c r="AB45" s="111">
        <f>+'[10]All Races'!AB45</f>
        <v>417476</v>
      </c>
      <c r="AC45" s="111">
        <f>+'[10]All Races'!AC45</f>
        <v>370511</v>
      </c>
      <c r="AD45" s="111">
        <f>+'[10]All Races'!AD45</f>
        <v>335124</v>
      </c>
      <c r="AE45" s="111">
        <f>+'[10]All Races'!AE45</f>
        <v>325748</v>
      </c>
      <c r="AF45" s="111">
        <f>+'[10]All Races'!AF45</f>
        <v>315671</v>
      </c>
      <c r="AG45" s="111">
        <f>+'[10]All Races'!AG45</f>
        <v>309258</v>
      </c>
      <c r="AH45" s="111">
        <f>+'[10]All Races'!AH45</f>
        <v>300531</v>
      </c>
      <c r="AI45" s="111">
        <f>+'[10]All Races'!AI45</f>
        <v>297748</v>
      </c>
    </row>
    <row r="46" spans="1:35" ht="12.95" customHeight="1">
      <c r="A46" s="1" t="str">
        <f>+'[10]All Races'!A46</f>
        <v>Missouri</v>
      </c>
      <c r="B46" s="111">
        <f>+'[10]All Races'!B46</f>
        <v>217345</v>
      </c>
      <c r="C46" s="111">
        <f>+'[10]All Races'!C46</f>
        <v>217591</v>
      </c>
      <c r="D46" s="111">
        <f>+'[10]All Races'!D46</f>
        <v>228950</v>
      </c>
      <c r="E46" s="111">
        <f>+'[10]All Races'!E46</f>
        <v>238044</v>
      </c>
      <c r="F46" s="111">
        <f>+'[10]All Races'!F46</f>
        <v>232512</v>
      </c>
      <c r="G46" s="111">
        <f>+'[10]All Races'!G46</f>
        <v>240894</v>
      </c>
      <c r="H46" s="111">
        <f>+'[10]All Races'!H46</f>
        <v>256455</v>
      </c>
      <c r="I46" s="111">
        <f>+'[10]All Races'!I46</f>
        <v>283453</v>
      </c>
      <c r="J46" s="111">
        <f>+'[10]All Races'!J46</f>
        <v>288708</v>
      </c>
      <c r="K46" s="112">
        <f>+'[10]All Races'!K46</f>
        <v>287111</v>
      </c>
      <c r="L46" s="111">
        <f>+'[10]All Races'!L46</f>
        <v>285514</v>
      </c>
      <c r="M46" s="111">
        <f>+'[10]All Races'!M46</f>
        <v>272360</v>
      </c>
      <c r="N46" s="111">
        <f>+'[10]All Races'!N46</f>
        <v>282105</v>
      </c>
      <c r="O46" s="111">
        <f>+'[10]All Races'!O46</f>
        <v>285244</v>
      </c>
      <c r="P46" s="111">
        <f>+'[10]All Races'!P46</f>
        <v>291025</v>
      </c>
      <c r="Q46" s="111">
        <f>+'[10]All Races'!Q46</f>
        <v>308690</v>
      </c>
      <c r="R46" s="111">
        <f>+'[10]All Races'!R46</f>
        <v>299896</v>
      </c>
      <c r="S46" s="111">
        <f>+'[10]All Races'!S46</f>
        <v>308710</v>
      </c>
      <c r="T46" s="111">
        <f>+'[10]All Races'!T46</f>
        <v>322422</v>
      </c>
      <c r="U46" s="111">
        <f>+'[10]All Races'!U46</f>
        <v>333250</v>
      </c>
      <c r="V46" s="111">
        <f>+'[10]All Races'!V46</f>
        <v>336785</v>
      </c>
      <c r="W46" s="111">
        <f>+'[10]All Races'!W46</f>
        <v>346010</v>
      </c>
      <c r="X46" s="111">
        <f>+'[10]All Races'!X46</f>
        <v>343299</v>
      </c>
      <c r="Y46" s="111">
        <f>+'[10]All Races'!Y46</f>
        <v>346289</v>
      </c>
      <c r="Z46" s="111">
        <f>+'[10]All Races'!Z46</f>
        <v>356857</v>
      </c>
      <c r="AA46" s="111">
        <f>+'[10]All Races'!AA46</f>
        <v>382029</v>
      </c>
      <c r="AB46" s="111">
        <f>+'[10]All Races'!AB46</f>
        <v>396715</v>
      </c>
      <c r="AC46" s="111">
        <f>+'[10]All Races'!AC46</f>
        <v>408624</v>
      </c>
      <c r="AD46" s="111">
        <f>+'[10]All Races'!AD46</f>
        <v>395668</v>
      </c>
      <c r="AE46" s="111">
        <f>+'[10]All Races'!AE46</f>
        <v>388073</v>
      </c>
      <c r="AF46" s="111">
        <f>+'[10]All Races'!AF46</f>
        <v>381488</v>
      </c>
      <c r="AG46" s="111">
        <f>+'[10]All Races'!AG46</f>
        <v>370463</v>
      </c>
      <c r="AH46" s="111">
        <f>+'[10]All Races'!AH46</f>
        <v>363546</v>
      </c>
      <c r="AI46" s="111">
        <f>+'[10]All Races'!AI46</f>
        <v>349295</v>
      </c>
    </row>
    <row r="47" spans="1:35" ht="12.95" customHeight="1">
      <c r="A47" s="1" t="str">
        <f>+'[10]All Races'!A47</f>
        <v>Nebraska</v>
      </c>
      <c r="B47" s="111">
        <f>+'[10]All Races'!B47</f>
        <v>76539</v>
      </c>
      <c r="C47" s="111">
        <f>+'[10]All Races'!C47</f>
        <v>80401</v>
      </c>
      <c r="D47" s="111">
        <f>+'[10]All Races'!D47</f>
        <v>88163</v>
      </c>
      <c r="E47" s="111">
        <f>+'[10]All Races'!E47</f>
        <v>92554</v>
      </c>
      <c r="F47" s="111">
        <f>+'[10]All Races'!F47</f>
        <v>95430</v>
      </c>
      <c r="G47" s="111">
        <f>+'[10]All Races'!G47</f>
        <v>98445</v>
      </c>
      <c r="H47" s="111">
        <f>+'[10]All Races'!H47</f>
        <v>102943</v>
      </c>
      <c r="I47" s="111">
        <f>+'[10]All Races'!I47</f>
        <v>110809</v>
      </c>
      <c r="J47" s="111">
        <f>+'[10]All Races'!J47</f>
        <v>119988</v>
      </c>
      <c r="K47" s="112">
        <f>+'[10]All Races'!K47</f>
        <v>116695</v>
      </c>
      <c r="L47" s="111">
        <f>+'[10]All Races'!L47</f>
        <v>113402</v>
      </c>
      <c r="M47" s="111">
        <f>+'[10]All Races'!M47</f>
        <v>109154</v>
      </c>
      <c r="N47" s="111">
        <f>+'[10]All Races'!N47</f>
        <v>116531</v>
      </c>
      <c r="O47" s="111">
        <f>+'[10]All Races'!O47</f>
        <v>105140</v>
      </c>
      <c r="P47" s="111">
        <f>+'[10]All Races'!P47</f>
        <v>104505</v>
      </c>
      <c r="Q47" s="111">
        <f>+'[10]All Races'!Q47</f>
        <v>107809</v>
      </c>
      <c r="R47" s="111">
        <f>+'[10]All Races'!R47</f>
        <v>105620</v>
      </c>
      <c r="S47" s="111">
        <f>+'[10]All Races'!S47</f>
        <v>106649</v>
      </c>
      <c r="T47" s="111">
        <f>+'[10]All Races'!T47</f>
        <v>109588</v>
      </c>
      <c r="U47" s="111">
        <f>+'[10]All Races'!U47</f>
        <v>111818</v>
      </c>
      <c r="V47" s="111">
        <f>+'[10]All Races'!V47</f>
        <v>113581</v>
      </c>
      <c r="W47" s="111">
        <f>+'[10]All Races'!W47</f>
        <v>113599</v>
      </c>
      <c r="X47" s="111">
        <f>+'[10]All Races'!X47</f>
        <v>116423</v>
      </c>
      <c r="Y47" s="111">
        <f>+'[10]All Races'!Y47</f>
        <v>118599</v>
      </c>
      <c r="Z47" s="111">
        <f>+'[10]All Races'!Z47</f>
        <v>121282</v>
      </c>
      <c r="AA47" s="111">
        <f>+'[10]All Races'!AA47</f>
        <v>127460</v>
      </c>
      <c r="AB47" s="111">
        <f>+'[10]All Races'!AB47</f>
        <v>133523</v>
      </c>
      <c r="AC47" s="111">
        <f>+'[10]All Races'!AC47</f>
        <v>131342</v>
      </c>
      <c r="AD47" s="111">
        <f>+'[10]All Races'!AD47</f>
        <v>128414</v>
      </c>
      <c r="AE47" s="111">
        <f>+'[10]All Races'!AE47</f>
        <v>126727</v>
      </c>
      <c r="AF47" s="111">
        <f>+'[10]All Races'!AF47</f>
        <v>124813</v>
      </c>
      <c r="AG47" s="111">
        <f>+'[10]All Races'!AG47</f>
        <v>124112</v>
      </c>
      <c r="AH47" s="111">
        <f>+'[10]All Races'!AH47</f>
        <v>124562</v>
      </c>
      <c r="AI47" s="111">
        <f>+'[10]All Races'!AI47</f>
        <v>124796</v>
      </c>
    </row>
    <row r="48" spans="1:35" ht="12.95" customHeight="1">
      <c r="A48" s="1" t="str">
        <f>+'[10]All Races'!A48</f>
        <v>North Dakota</v>
      </c>
      <c r="B48" s="111">
        <f>+'[10]All Races'!B48</f>
        <v>29857</v>
      </c>
      <c r="C48" s="111">
        <f>+'[10]All Races'!C48</f>
        <v>31988</v>
      </c>
      <c r="D48" s="111">
        <f>+'[10]All Races'!D48</f>
        <v>33590</v>
      </c>
      <c r="E48" s="111">
        <f>+'[10]All Races'!E48</f>
        <v>35482</v>
      </c>
      <c r="F48" s="111">
        <f>+'[10]All Races'!F48</f>
        <v>36624</v>
      </c>
      <c r="G48" s="111">
        <f>+'[10]All Races'!G48</f>
        <v>36360</v>
      </c>
      <c r="H48" s="111">
        <f>+'[10]All Races'!H48</f>
        <v>37281</v>
      </c>
      <c r="I48" s="111">
        <f>+'[10]All Races'!I48</f>
        <v>36722</v>
      </c>
      <c r="J48" s="111">
        <f>+'[10]All Races'!J48</f>
        <v>38747</v>
      </c>
      <c r="K48" s="112">
        <f>+'[10]All Races'!K48</f>
        <v>38612</v>
      </c>
      <c r="L48" s="111">
        <f>+'[10]All Races'!L48</f>
        <v>38477</v>
      </c>
      <c r="M48" s="111">
        <f>+'[10]All Races'!M48</f>
        <v>38702</v>
      </c>
      <c r="N48" s="111">
        <f>+'[10]All Races'!N48</f>
        <v>39103</v>
      </c>
      <c r="O48" s="111">
        <f>+'[10]All Races'!O48</f>
        <v>37641</v>
      </c>
      <c r="P48" s="111">
        <f>+'[10]All Races'!P48</f>
        <v>38136</v>
      </c>
      <c r="Q48" s="111">
        <f>+'[10]All Races'!Q48</f>
        <v>39204</v>
      </c>
      <c r="R48" s="111">
        <f>+'[10]All Races'!R48</f>
        <v>39041</v>
      </c>
      <c r="S48" s="111">
        <f>+'[10]All Races'!S48</f>
        <v>41479</v>
      </c>
      <c r="T48" s="111">
        <f>+'[10]All Races'!T48</f>
        <v>44241</v>
      </c>
      <c r="U48" s="111">
        <f>+'[10]All Races'!U48</f>
        <v>46763</v>
      </c>
      <c r="V48" s="111">
        <f>+'[10]All Races'!V48</f>
        <v>47213</v>
      </c>
      <c r="W48" s="111">
        <f>+'[10]All Races'!W48</f>
        <v>47768</v>
      </c>
      <c r="X48" s="111">
        <f>+'[10]All Races'!X48</f>
        <v>46718</v>
      </c>
      <c r="Y48" s="111">
        <f>+'[10]All Races'!Y48</f>
        <v>45782</v>
      </c>
      <c r="Z48" s="111">
        <f>+'[10]All Races'!Z48</f>
        <v>47032</v>
      </c>
      <c r="AA48" s="111">
        <f>+'[10]All Races'!AA48</f>
        <v>49681</v>
      </c>
      <c r="AB48" s="111">
        <f>+'[10]All Races'!AB48</f>
        <v>51534</v>
      </c>
      <c r="AC48" s="111">
        <f>+'[10]All Races'!AC48</f>
        <v>50451</v>
      </c>
      <c r="AD48" s="111">
        <f>+'[10]All Races'!AD48</f>
        <v>49939</v>
      </c>
      <c r="AE48" s="111">
        <f>+'[10]All Races'!AE48</f>
        <v>49609</v>
      </c>
      <c r="AF48" s="111">
        <f>+'[10]All Races'!AF48</f>
        <v>49188</v>
      </c>
      <c r="AG48" s="111">
        <f>+'[10]All Races'!AG48</f>
        <v>49466</v>
      </c>
      <c r="AH48" s="111">
        <f>+'[10]All Races'!AH48</f>
        <v>50125</v>
      </c>
      <c r="AI48" s="111">
        <f>+'[10]All Races'!AI48</f>
        <v>49795</v>
      </c>
    </row>
    <row r="49" spans="1:35" ht="12.95" customHeight="1">
      <c r="A49" s="1" t="str">
        <f>+'[10]All Races'!A49</f>
        <v>Ohio</v>
      </c>
      <c r="B49" s="111">
        <f>+'[10]All Races'!B49</f>
        <v>438568</v>
      </c>
      <c r="C49" s="111">
        <f>+'[10]All Races'!C49</f>
        <v>443329</v>
      </c>
      <c r="D49" s="111">
        <f>+'[10]All Races'!D49</f>
        <v>480120</v>
      </c>
      <c r="E49" s="111">
        <f>+'[10]All Races'!E49</f>
        <v>491088</v>
      </c>
      <c r="F49" s="111">
        <f>+'[10]All Races'!F49</f>
        <v>501764</v>
      </c>
      <c r="G49" s="111">
        <f>+'[10]All Races'!G49</f>
        <v>501433</v>
      </c>
      <c r="H49" s="111">
        <f>+'[10]All Races'!H49</f>
        <v>530477</v>
      </c>
      <c r="I49" s="111">
        <f>+'[10]All Races'!I49</f>
        <v>545774</v>
      </c>
      <c r="J49" s="111">
        <f>+'[10]All Races'!J49</f>
        <v>560316</v>
      </c>
      <c r="K49" s="112">
        <f>+'[10]All Races'!K49</f>
        <v>548505</v>
      </c>
      <c r="L49" s="111">
        <f>+'[10]All Races'!L49</f>
        <v>536694</v>
      </c>
      <c r="M49" s="111">
        <f>+'[10]All Races'!M49</f>
        <v>508991</v>
      </c>
      <c r="N49" s="111">
        <f>+'[10]All Races'!N49</f>
        <v>524221</v>
      </c>
      <c r="O49" s="111">
        <f>+'[10]All Races'!O49</f>
        <v>505467</v>
      </c>
      <c r="P49" s="111">
        <f>+'[10]All Races'!P49</f>
        <v>509363</v>
      </c>
      <c r="Q49" s="111">
        <f>+'[10]All Races'!Q49</f>
        <v>531557</v>
      </c>
      <c r="R49" s="111">
        <f>+'[10]All Races'!R49</f>
        <v>512082</v>
      </c>
      <c r="S49" s="111">
        <f>+'[10]All Races'!S49</f>
        <v>529000</v>
      </c>
      <c r="T49" s="111">
        <f>+'[10]All Races'!T49</f>
        <v>544624</v>
      </c>
      <c r="U49" s="111">
        <f>+'[10]All Races'!U49</f>
        <v>558361</v>
      </c>
      <c r="V49" s="111">
        <f>+'[10]All Races'!V49</f>
        <v>565187</v>
      </c>
      <c r="W49" s="111">
        <f>+'[10]All Races'!W49</f>
        <v>567206</v>
      </c>
      <c r="X49" s="111">
        <f>+'[10]All Races'!X49</f>
        <v>570585</v>
      </c>
      <c r="Y49" s="111">
        <f>+'[10]All Races'!Y49</f>
        <v>579277</v>
      </c>
      <c r="Z49" s="111">
        <f>+'[10]All Races'!Z49</f>
        <v>596942</v>
      </c>
      <c r="AA49" s="111">
        <f>+'[10]All Races'!AA49</f>
        <v>653034</v>
      </c>
      <c r="AB49" s="111">
        <f>+'[10]All Races'!AB49</f>
        <v>672837</v>
      </c>
      <c r="AC49" s="111">
        <f>+'[10]All Races'!AC49</f>
        <v>672287</v>
      </c>
      <c r="AD49" s="111">
        <f>+'[10]All Races'!AD49</f>
        <v>642209</v>
      </c>
      <c r="AE49" s="111">
        <f>+'[10]All Races'!AE49</f>
        <v>632123</v>
      </c>
      <c r="AF49" s="111">
        <f>+'[10]All Races'!AF49</f>
        <v>615718</v>
      </c>
      <c r="AG49" s="111">
        <f>+'[10]All Races'!AG49</f>
        <v>601040</v>
      </c>
      <c r="AH49" s="111">
        <f>+'[10]All Races'!AH49</f>
        <v>592831</v>
      </c>
      <c r="AI49" s="111">
        <f>+'[10]All Races'!AI49</f>
        <v>587667</v>
      </c>
    </row>
    <row r="50" spans="1:35" ht="12.95" customHeight="1">
      <c r="A50" s="1" t="str">
        <f>+'[10]All Races'!A50</f>
        <v>South Dakota</v>
      </c>
      <c r="B50" s="111">
        <f>+'[10]All Races'!B50</f>
        <v>29889</v>
      </c>
      <c r="C50" s="111">
        <f>+'[10]All Races'!C50</f>
        <v>30487</v>
      </c>
      <c r="D50" s="111">
        <f>+'[10]All Races'!D50</f>
        <v>32279</v>
      </c>
      <c r="E50" s="111">
        <f>+'[10]All Races'!E50</f>
        <v>34388</v>
      </c>
      <c r="F50" s="111">
        <f>+'[10]All Races'!F50</f>
        <v>31744</v>
      </c>
      <c r="G50" s="111">
        <f>+'[10]All Races'!G50</f>
        <v>30646</v>
      </c>
      <c r="H50" s="111">
        <f>+'[10]All Races'!H50</f>
        <v>31961</v>
      </c>
      <c r="I50" s="111">
        <f>+'[10]All Races'!I50</f>
        <v>34522</v>
      </c>
      <c r="J50" s="111">
        <f>+'[10]All Races'!J50</f>
        <v>37879</v>
      </c>
      <c r="K50" s="112">
        <f>+'[10]All Races'!K50</f>
        <v>37897</v>
      </c>
      <c r="L50" s="111">
        <f>+'[10]All Races'!L50</f>
        <v>37915</v>
      </c>
      <c r="M50" s="111">
        <f>+'[10]All Races'!M50</f>
        <v>35618</v>
      </c>
      <c r="N50" s="111">
        <f>+'[10]All Races'!N50</f>
        <v>35435</v>
      </c>
      <c r="O50" s="111">
        <f>+'[10]All Races'!O50</f>
        <v>37451</v>
      </c>
      <c r="P50" s="111">
        <f>+'[10]All Races'!P50</f>
        <v>40017</v>
      </c>
      <c r="Q50" s="111">
        <f>+'[10]All Races'!Q50</f>
        <v>41427</v>
      </c>
      <c r="R50" s="111">
        <f>+'[10]All Races'!R50</f>
        <v>40385</v>
      </c>
      <c r="S50" s="111">
        <f>+'[10]All Races'!S50</f>
        <v>41994</v>
      </c>
      <c r="T50" s="111">
        <f>+'[10]All Races'!T50</f>
        <v>43571</v>
      </c>
      <c r="U50" s="111">
        <f>+'[10]All Races'!U50</f>
        <v>44688</v>
      </c>
      <c r="V50" s="111">
        <f>+'[10]All Races'!V50</f>
        <v>45139</v>
      </c>
      <c r="W50" s="111">
        <f>+'[10]All Races'!W50</f>
        <v>44793</v>
      </c>
      <c r="X50" s="111">
        <f>+'[10]All Races'!X50</f>
        <v>45499</v>
      </c>
      <c r="Y50" s="111">
        <f>+'[10]All Races'!Y50</f>
        <v>45930</v>
      </c>
      <c r="Z50" s="111">
        <f>+'[10]All Races'!Z50</f>
        <v>46439</v>
      </c>
      <c r="AA50" s="111">
        <f>+'[10]All Races'!AA50</f>
        <v>48564</v>
      </c>
      <c r="AB50" s="111">
        <f>+'[10]All Races'!AB50</f>
        <v>55029</v>
      </c>
      <c r="AC50" s="111">
        <f>+'[10]All Races'!AC50</f>
        <v>53588</v>
      </c>
      <c r="AD50" s="111">
        <f>+'[10]All Races'!AD50</f>
        <v>53432</v>
      </c>
      <c r="AE50" s="111">
        <f>+'[10]All Races'!AE50</f>
        <v>52751</v>
      </c>
      <c r="AF50" s="111">
        <f>+'[10]All Races'!AF50</f>
        <v>51425</v>
      </c>
      <c r="AG50" s="111">
        <f>+'[10]All Races'!AG50</f>
        <v>51172</v>
      </c>
      <c r="AH50" s="111">
        <f>+'[10]All Races'!AH50</f>
        <v>50749</v>
      </c>
      <c r="AI50" s="111">
        <f>+'[10]All Races'!AI50</f>
        <v>50843</v>
      </c>
    </row>
    <row r="51" spans="1:35" ht="12.95" customHeight="1">
      <c r="A51" s="4" t="str">
        <f>+'[10]All Races'!A51</f>
        <v>Wisconsin</v>
      </c>
      <c r="B51" s="114">
        <f>+'[10]All Races'!B51</f>
        <v>228987</v>
      </c>
      <c r="C51" s="114">
        <f>+'[10]All Races'!C51</f>
        <v>237547</v>
      </c>
      <c r="D51" s="114">
        <f>+'[10]All Races'!D51</f>
        <v>264669</v>
      </c>
      <c r="E51" s="114">
        <f>+'[10]All Races'!E51</f>
        <v>270769</v>
      </c>
      <c r="F51" s="114">
        <f>+'[10]All Races'!F51</f>
        <v>256013</v>
      </c>
      <c r="G51" s="114">
        <f>+'[10]All Races'!G51</f>
        <v>278242</v>
      </c>
      <c r="H51" s="114">
        <f>+'[10]All Races'!H51</f>
        <v>279572</v>
      </c>
      <c r="I51" s="114">
        <f>+'[10]All Races'!I51</f>
        <v>293496</v>
      </c>
      <c r="J51" s="114">
        <f>+'[10]All Races'!J51</f>
        <v>300758</v>
      </c>
      <c r="K51" s="115">
        <f>+'[10]All Races'!K51</f>
        <v>298858.5</v>
      </c>
      <c r="L51" s="114">
        <f>+'[10]All Races'!L51</f>
        <v>296959</v>
      </c>
      <c r="M51" s="114">
        <f>+'[10]All Races'!M51</f>
        <v>286270</v>
      </c>
      <c r="N51" s="114">
        <f>+'[10]All Races'!N51</f>
        <v>292377</v>
      </c>
      <c r="O51" s="114">
        <f>+'[10]All Races'!O51</f>
        <v>282465</v>
      </c>
      <c r="P51" s="114">
        <f>+'[10]All Races'!P51</f>
        <v>290924</v>
      </c>
      <c r="Q51" s="114">
        <f>+'[10]All Races'!Q51</f>
        <v>297749</v>
      </c>
      <c r="R51" s="114">
        <f>+'[10]All Races'!R51</f>
        <v>289939</v>
      </c>
      <c r="S51" s="114">
        <f>+'[10]All Races'!S51</f>
        <v>299687</v>
      </c>
      <c r="T51" s="114">
        <f>+'[10]All Races'!T51</f>
        <v>306920</v>
      </c>
      <c r="U51" s="114">
        <f>+'[10]All Races'!U51</f>
        <v>313215</v>
      </c>
      <c r="V51" s="114">
        <f>+'[10]All Races'!V51</f>
        <v>315719</v>
      </c>
      <c r="W51" s="114">
        <f>+'[10]All Races'!W51</f>
        <v>318978</v>
      </c>
      <c r="X51" s="114">
        <f>+'[10]All Races'!X51</f>
        <v>323017</v>
      </c>
      <c r="Y51" s="114">
        <f>+'[10]All Races'!Y51</f>
        <v>325252</v>
      </c>
      <c r="Z51" s="114">
        <f>+'[10]All Races'!Z51</f>
        <v>326889</v>
      </c>
      <c r="AA51" s="114">
        <f>+'[10]All Races'!AA51</f>
        <v>346112</v>
      </c>
      <c r="AB51" s="114">
        <f>+'[10]All Races'!AB51</f>
        <v>354268</v>
      </c>
      <c r="AC51" s="114">
        <f>+'[10]All Races'!AC51</f>
        <v>352767</v>
      </c>
      <c r="AD51" s="114">
        <f>+'[10]All Races'!AD51</f>
        <v>349265</v>
      </c>
      <c r="AE51" s="114">
        <f>+'[10]All Races'!AE51</f>
        <v>343392</v>
      </c>
      <c r="AF51" s="114">
        <f>+'[10]All Races'!AF51</f>
        <v>337035</v>
      </c>
      <c r="AG51" s="114">
        <f>+'[10]All Races'!AG51</f>
        <v>329442</v>
      </c>
      <c r="AH51" s="114">
        <f>+'[10]All Races'!AH51</f>
        <v>321409</v>
      </c>
      <c r="AI51" s="114">
        <f>+'[10]All Races'!AI51</f>
        <v>318338</v>
      </c>
    </row>
    <row r="52" spans="1:35" ht="12.95" customHeight="1">
      <c r="A52" s="1" t="str">
        <f>+'[10]All Races'!A52</f>
        <v>Northeast</v>
      </c>
      <c r="B52" s="109">
        <f>+'[10]All Races'!B52</f>
        <v>2325126</v>
      </c>
      <c r="C52" s="109">
        <f>+'[10]All Races'!C52</f>
        <v>2389131</v>
      </c>
      <c r="D52" s="109">
        <f>+'[10]All Races'!D52</f>
        <v>2533777</v>
      </c>
      <c r="E52" s="109">
        <f>+'[10]All Races'!E52</f>
        <v>2556302</v>
      </c>
      <c r="F52" s="109">
        <f>+'[10]All Races'!F52</f>
        <v>2355156</v>
      </c>
      <c r="G52" s="109">
        <f>+'[10]All Races'!G52</f>
        <v>2473278</v>
      </c>
      <c r="H52" s="109">
        <f>+'[10]All Races'!H52</f>
        <v>2602750</v>
      </c>
      <c r="I52" s="109">
        <f>+'[10]All Races'!I52</f>
        <v>2699524</v>
      </c>
      <c r="J52" s="109">
        <f>+'[10]All Races'!J52</f>
        <v>2761906</v>
      </c>
      <c r="K52" s="109">
        <f>+'[10]All Races'!K52</f>
        <v>2734877</v>
      </c>
      <c r="L52" s="109">
        <f>+'[10]All Races'!L52</f>
        <v>2707848</v>
      </c>
      <c r="M52" s="109">
        <f>+'[10]All Races'!M52</f>
        <v>2490100</v>
      </c>
      <c r="N52" s="109">
        <f>+'[10]All Races'!N52</f>
        <v>2665269</v>
      </c>
      <c r="O52" s="109">
        <f>+'[10]All Races'!O52</f>
        <v>2435331</v>
      </c>
      <c r="P52" s="109">
        <f>+'[10]All Races'!P52</f>
        <v>2425800</v>
      </c>
      <c r="Q52" s="109">
        <f>+'[10]All Races'!Q52</f>
        <v>2631881</v>
      </c>
      <c r="R52" s="109">
        <f>+'[10]All Races'!R52</f>
        <v>2422514</v>
      </c>
      <c r="S52" s="109">
        <f>+'[10]All Races'!S52</f>
        <v>2459250</v>
      </c>
      <c r="T52" s="109">
        <f>+'[10]All Races'!T52</f>
        <v>2545889</v>
      </c>
      <c r="U52" s="109">
        <f>+'[10]All Races'!U52</f>
        <v>2608191</v>
      </c>
      <c r="V52" s="109">
        <f>+'[10]All Races'!V52</f>
        <v>2646699</v>
      </c>
      <c r="W52" s="109">
        <f>+'[10]All Races'!W52</f>
        <v>2655601</v>
      </c>
      <c r="X52" s="109">
        <f>+'[10]All Races'!X52</f>
        <v>2668688</v>
      </c>
      <c r="Y52" s="109">
        <f>+'[10]All Races'!Y52</f>
        <v>2714713</v>
      </c>
      <c r="Z52" s="109">
        <f>+'[10]All Races'!Z52</f>
        <v>2808450</v>
      </c>
      <c r="AA52" s="109">
        <f>+'[10]All Races'!AA52</f>
        <v>2936316</v>
      </c>
      <c r="AB52" s="109">
        <f>+'[10]All Races'!AB52</f>
        <v>3016131</v>
      </c>
      <c r="AC52" s="109">
        <f>+'[10]All Races'!AC52</f>
        <v>3001483</v>
      </c>
      <c r="AD52" s="109">
        <f>+'[10]All Races'!AD52</f>
        <v>2992294</v>
      </c>
      <c r="AE52" s="109">
        <f>+'[10]All Races'!AE52</f>
        <v>2967985</v>
      </c>
      <c r="AF52" s="109">
        <f>+'[10]All Races'!AF52</f>
        <v>2958122</v>
      </c>
      <c r="AG52" s="109">
        <f>+'[10]All Races'!AG52</f>
        <v>2933214</v>
      </c>
      <c r="AH52" s="109">
        <f>+'[10]All Races'!AH52</f>
        <v>2929467</v>
      </c>
      <c r="AI52" s="109">
        <f>+'[10]All Races'!AI52</f>
        <v>2935291</v>
      </c>
    </row>
    <row r="53" spans="1:35" s="62" customFormat="1" ht="12.95" customHeight="1">
      <c r="A53" s="26" t="str">
        <f>+'[10]All Races'!A53</f>
        <v xml:space="preserve">   as a percent of U.S.</v>
      </c>
      <c r="B53" s="122">
        <f>+'[10]All Races'!B53</f>
        <v>21.62780353233121</v>
      </c>
      <c r="C53" s="122">
        <f>+'[10]All Races'!C53</f>
        <v>21.792923845250449</v>
      </c>
      <c r="D53" s="122">
        <f>+'[10]All Races'!D53</f>
        <v>21.594797701409028</v>
      </c>
      <c r="E53" s="122">
        <f>+'[10]All Races'!E53</f>
        <v>21.332479912410307</v>
      </c>
      <c r="F53" s="122">
        <f>+'[10]All Races'!F53</f>
        <v>20.804507821800126</v>
      </c>
      <c r="G53" s="122">
        <f>+'[10]All Races'!G53</f>
        <v>20.843601565024304</v>
      </c>
      <c r="H53" s="122">
        <f>+'[10]All Races'!H53</f>
        <v>20.605768015826243</v>
      </c>
      <c r="I53" s="122">
        <f>+'[10]All Races'!I53</f>
        <v>20.178542823913936</v>
      </c>
      <c r="J53" s="122">
        <f>+'[10]All Races'!J53</f>
        <v>19.744866481698203</v>
      </c>
      <c r="K53" s="122">
        <f>+'[10]All Races'!K53</f>
        <v>19.703403964748126</v>
      </c>
      <c r="L53" s="122">
        <f>+'[10]All Races'!L53</f>
        <v>19.661292713978497</v>
      </c>
      <c r="M53" s="122">
        <f>+'[10]All Races'!M53</f>
        <v>18.852526845033683</v>
      </c>
      <c r="N53" s="122">
        <f>+'[10]All Races'!N53</f>
        <v>19.378372559852952</v>
      </c>
      <c r="O53" s="122">
        <f>+'[10]All Races'!O53</f>
        <v>18.199724657282616</v>
      </c>
      <c r="P53" s="122">
        <f>+'[10]All Races'!P53</f>
        <v>18.001573078349882</v>
      </c>
      <c r="Q53" s="122">
        <f>+'[10]All Races'!Q53</f>
        <v>18.425585726638335</v>
      </c>
      <c r="R53" s="122">
        <f>+'[10]All Races'!R53</f>
        <v>17.374577077625215</v>
      </c>
      <c r="S53" s="122">
        <f>+'[10]All Races'!S53</f>
        <v>17.065651667791425</v>
      </c>
      <c r="T53" s="122">
        <f>+'[10]All Races'!T53</f>
        <v>17.057759314036456</v>
      </c>
      <c r="U53" s="122">
        <f>+'[10]All Races'!U53</f>
        <v>17.125553683497245</v>
      </c>
      <c r="V53" s="122">
        <f>+'[10]All Races'!V53</f>
        <v>17.069928040813053</v>
      </c>
      <c r="W53" s="122">
        <f>+'[10]All Races'!W53</f>
        <v>16.920274228634007</v>
      </c>
      <c r="X53" s="122">
        <f>+'[10]All Races'!X53</f>
        <v>17.014835751297287</v>
      </c>
      <c r="Y53" s="122">
        <f>+'[10]All Races'!Y53</f>
        <v>16.753861787689655</v>
      </c>
      <c r="Z53" s="122">
        <f>+'[10]All Races'!Z53</f>
        <v>16.624132359927724</v>
      </c>
      <c r="AA53" s="122">
        <f>+'[10]All Races'!AA53</f>
        <v>16.274395803253974</v>
      </c>
      <c r="AB53" s="122">
        <f>+'[10]All Races'!AB53</f>
        <v>16.261335265055802</v>
      </c>
      <c r="AC53" s="122">
        <f>+'[10]All Races'!AC53</f>
        <v>16.37230801103232</v>
      </c>
      <c r="AD53" s="122">
        <f>+'[10]All Races'!AD53</f>
        <v>16.385563043146252</v>
      </c>
      <c r="AE53" s="122">
        <f>+'[10]All Races'!AE53</f>
        <v>16.457312659191896</v>
      </c>
      <c r="AF53" s="122">
        <f>+'[10]All Races'!AF53</f>
        <v>16.571167906007819</v>
      </c>
      <c r="AG53" s="122">
        <f>+'[10]All Races'!AG53</f>
        <v>16.667169543205702</v>
      </c>
      <c r="AH53" s="122">
        <f>+'[10]All Races'!AH53</f>
        <v>16.739873605244821</v>
      </c>
      <c r="AI53" s="122">
        <f>+'[10]All Races'!AI53</f>
        <v>16.779667140414226</v>
      </c>
    </row>
    <row r="54" spans="1:35" ht="12.95" customHeight="1">
      <c r="A54" s="1" t="str">
        <f>+'[10]All Races'!A54</f>
        <v>Connecticut</v>
      </c>
      <c r="B54" s="111">
        <f>+'[10]All Races'!B54</f>
        <v>143465</v>
      </c>
      <c r="C54" s="111">
        <f>+'[10]All Races'!C54</f>
        <v>150498</v>
      </c>
      <c r="D54" s="111">
        <f>+'[10]All Races'!D54</f>
        <v>157162</v>
      </c>
      <c r="E54" s="111">
        <f>+'[10]All Races'!E54</f>
        <v>159062</v>
      </c>
      <c r="F54" s="111">
        <f>+'[10]All Races'!F54</f>
        <v>156402</v>
      </c>
      <c r="G54" s="111">
        <f>+'[10]All Races'!G54</f>
        <v>154551</v>
      </c>
      <c r="H54" s="111">
        <f>+'[10]All Races'!H54</f>
        <v>161614</v>
      </c>
      <c r="I54" s="111">
        <f>+'[10]All Races'!I54</f>
        <v>163799</v>
      </c>
      <c r="J54" s="111">
        <f>+'[10]All Races'!J54</f>
        <v>160984</v>
      </c>
      <c r="K54" s="112">
        <f>+'[10]All Races'!K54</f>
        <v>157807.5</v>
      </c>
      <c r="L54" s="111">
        <f>+'[10]All Races'!L54</f>
        <v>154631</v>
      </c>
      <c r="M54" s="111">
        <f>+'[10]All Races'!M54</f>
        <v>146391</v>
      </c>
      <c r="N54" s="111">
        <f>+'[10]All Races'!N54</f>
        <v>149547</v>
      </c>
      <c r="O54" s="111">
        <f>+'[10]All Races'!O54</f>
        <v>139478</v>
      </c>
      <c r="P54" s="111">
        <f>+'[10]All Races'!P54</f>
        <v>138963</v>
      </c>
      <c r="Q54" s="111">
        <f>+'[10]All Races'!Q54</f>
        <v>150278</v>
      </c>
      <c r="R54" s="111">
        <f>+'[10]All Races'!R54</f>
        <v>143505</v>
      </c>
      <c r="S54" s="111">
        <f>+'[10]All Races'!S54</f>
        <v>146079</v>
      </c>
      <c r="T54" s="111">
        <f>+'[10]All Races'!T54</f>
        <v>148385</v>
      </c>
      <c r="U54" s="111">
        <f>+'[10]All Races'!U54</f>
        <v>149644</v>
      </c>
      <c r="V54" s="111">
        <f>+'[10]All Races'!V54</f>
        <v>152087</v>
      </c>
      <c r="W54" s="111">
        <f>+'[10]All Races'!W54</f>
        <v>153905</v>
      </c>
      <c r="X54" s="111">
        <f>+'[10]All Races'!X54</f>
        <v>153610</v>
      </c>
      <c r="Y54" s="111">
        <f>+'[10]All Races'!Y54</f>
        <v>156197</v>
      </c>
      <c r="Z54" s="111">
        <f>+'[10]All Races'!Z54</f>
        <v>158880</v>
      </c>
      <c r="AA54" s="111">
        <f>+'[10]All Races'!AA54</f>
        <v>163262</v>
      </c>
      <c r="AB54" s="111">
        <f>+'[10]All Races'!AB54</f>
        <v>163952</v>
      </c>
      <c r="AC54" s="111">
        <f>+'[10]All Races'!AC54</f>
        <v>169448</v>
      </c>
      <c r="AD54" s="111">
        <f>+'[10]All Races'!AD54</f>
        <v>176343</v>
      </c>
      <c r="AE54" s="111">
        <f>+'[10]All Races'!AE54</f>
        <v>173829</v>
      </c>
      <c r="AF54" s="111">
        <f>+'[10]All Races'!AF54</f>
        <v>176019</v>
      </c>
      <c r="AG54" s="111">
        <f>+'[10]All Races'!AG54</f>
        <v>174298</v>
      </c>
      <c r="AH54" s="111">
        <f>+'[10]All Races'!AH54</f>
        <v>173990</v>
      </c>
      <c r="AI54" s="111">
        <f>+'[10]All Races'!AI54</f>
        <v>175249</v>
      </c>
    </row>
    <row r="55" spans="1:35" ht="12.95" customHeight="1">
      <c r="A55" s="1" t="str">
        <f>+'[10]All Races'!A55</f>
        <v>Maine</v>
      </c>
      <c r="B55" s="111">
        <f>+'[10]All Races'!B55</f>
        <v>39193</v>
      </c>
      <c r="C55" s="111">
        <f>+'[10]All Races'!C55</f>
        <v>41248</v>
      </c>
      <c r="D55" s="111">
        <f>+'[10]All Races'!D55</f>
        <v>43043</v>
      </c>
      <c r="E55" s="111">
        <f>+'[10]All Races'!E55</f>
        <v>47523</v>
      </c>
      <c r="F55" s="111">
        <f>+'[10]All Races'!F55</f>
        <v>52502</v>
      </c>
      <c r="G55" s="111">
        <f>+'[10]All Races'!G55</f>
        <v>45653</v>
      </c>
      <c r="H55" s="111">
        <f>+'[10]All Races'!H55</f>
        <v>47641</v>
      </c>
      <c r="I55" s="111">
        <f>+'[10]All Races'!I55</f>
        <v>56794</v>
      </c>
      <c r="J55" s="111">
        <f>+'[10]All Races'!J55</f>
        <v>57281</v>
      </c>
      <c r="K55" s="112">
        <f>+'[10]All Races'!K55</f>
        <v>56736</v>
      </c>
      <c r="L55" s="111">
        <f>+'[10]All Races'!L55</f>
        <v>56191</v>
      </c>
      <c r="M55" s="111">
        <f>+'[10]All Races'!M55</f>
        <v>44447</v>
      </c>
      <c r="N55" s="111">
        <f>+'[10]All Races'!N55</f>
        <v>55114</v>
      </c>
      <c r="O55" s="111">
        <f>+'[10]All Races'!O55</f>
        <v>49942</v>
      </c>
      <c r="P55" s="111">
        <f>+'[10]All Races'!P55</f>
        <v>50571</v>
      </c>
      <c r="Q55" s="111">
        <f>+'[10]All Races'!Q55</f>
        <v>56384</v>
      </c>
      <c r="R55" s="111">
        <f>+'[10]All Races'!R55</f>
        <v>52275</v>
      </c>
      <c r="S55" s="111">
        <f>+'[10]All Races'!S55</f>
        <v>54144</v>
      </c>
      <c r="T55" s="111">
        <f>+'[10]All Races'!T55</f>
        <v>56276</v>
      </c>
      <c r="U55" s="111">
        <f>+'[10]All Races'!U55</f>
        <v>57685</v>
      </c>
      <c r="V55" s="111">
        <f>+'[10]All Races'!V55</f>
        <v>58792</v>
      </c>
      <c r="W55" s="111">
        <f>+'[10]All Races'!W55</f>
        <v>59195</v>
      </c>
      <c r="X55" s="111">
        <f>+'[10]All Races'!X55</f>
        <v>60097</v>
      </c>
      <c r="Y55" s="111">
        <f>+'[10]All Races'!Y55</f>
        <v>60939</v>
      </c>
      <c r="Z55" s="111">
        <f>+'[10]All Races'!Z55</f>
        <v>57729</v>
      </c>
      <c r="AA55" s="111">
        <f>+'[10]All Races'!AA55</f>
        <v>59222</v>
      </c>
      <c r="AB55" s="111">
        <f>+'[10]All Races'!AB55</f>
        <v>61858</v>
      </c>
      <c r="AC55" s="111">
        <f>+'[10]All Races'!AC55</f>
        <v>61496</v>
      </c>
      <c r="AD55" s="111">
        <f>+'[10]All Races'!AD55</f>
        <v>63607</v>
      </c>
      <c r="AE55" s="111">
        <f>+'[10]All Races'!AE55</f>
        <v>62203</v>
      </c>
      <c r="AF55" s="111">
        <f>+'[10]All Races'!AF55</f>
        <v>63205</v>
      </c>
      <c r="AG55" s="111">
        <f>+'[10]All Races'!AG55</f>
        <v>62278</v>
      </c>
      <c r="AH55" s="111">
        <f>+'[10]All Races'!AH55</f>
        <v>62953</v>
      </c>
      <c r="AI55" s="111">
        <f>+'[10]All Races'!AI55</f>
        <v>62384</v>
      </c>
    </row>
    <row r="56" spans="1:35" ht="12.95" customHeight="1">
      <c r="A56" s="1" t="str">
        <f>+'[10]All Races'!A56</f>
        <v>Massachusetts</v>
      </c>
      <c r="B56" s="111">
        <f>+'[10]All Races'!B56</f>
        <v>350643</v>
      </c>
      <c r="C56" s="111">
        <f>+'[10]All Races'!C56</f>
        <v>374698</v>
      </c>
      <c r="D56" s="111">
        <f>+'[10]All Races'!D56</f>
        <v>404968</v>
      </c>
      <c r="E56" s="111">
        <f>+'[10]All Races'!E56</f>
        <v>379247</v>
      </c>
      <c r="F56" s="111">
        <f>+'[10]All Races'!F56</f>
        <v>400799</v>
      </c>
      <c r="G56" s="111">
        <f>+'[10]All Races'!G56</f>
        <v>374810</v>
      </c>
      <c r="H56" s="111">
        <f>+'[10]All Races'!H56</f>
        <v>407090</v>
      </c>
      <c r="I56" s="111">
        <f>+'[10]All Races'!I56</f>
        <v>396779</v>
      </c>
      <c r="J56" s="111">
        <f>+'[10]All Races'!J56</f>
        <v>400230</v>
      </c>
      <c r="K56" s="112">
        <f>+'[10]All Races'!K56</f>
        <v>396155</v>
      </c>
      <c r="L56" s="111">
        <f>+'[10]All Races'!L56</f>
        <v>392080</v>
      </c>
      <c r="M56" s="111">
        <f>+'[10]All Races'!M56</f>
        <v>336154</v>
      </c>
      <c r="N56" s="111">
        <f>+'[10]All Races'!N56</f>
        <v>385160</v>
      </c>
      <c r="O56" s="111">
        <f>+'[10]All Races'!O56</f>
        <v>331296</v>
      </c>
      <c r="P56" s="111">
        <f>+'[10]All Races'!P56</f>
        <v>336620</v>
      </c>
      <c r="Q56" s="111">
        <f>+'[10]All Races'!Q56</f>
        <v>388061</v>
      </c>
      <c r="R56" s="111">
        <f>+'[10]All Races'!R56</f>
        <v>329828</v>
      </c>
      <c r="S56" s="111">
        <f>+'[10]All Races'!S56</f>
        <v>330657</v>
      </c>
      <c r="T56" s="111">
        <f>+'[10]All Races'!T56</f>
        <v>336363</v>
      </c>
      <c r="U56" s="111">
        <f>+'[10]All Races'!U56</f>
        <v>344923</v>
      </c>
      <c r="V56" s="111">
        <f>+'[10]All Races'!V56</f>
        <v>349094</v>
      </c>
      <c r="W56" s="111">
        <f>+'[10]All Races'!W56</f>
        <v>355183</v>
      </c>
      <c r="X56" s="111">
        <f>+'[10]All Races'!X56</f>
        <v>360894</v>
      </c>
      <c r="Y56" s="111">
        <f>+'[10]All Races'!Y56</f>
        <v>370737</v>
      </c>
      <c r="Z56" s="111">
        <f>+'[10]All Races'!Z56</f>
        <v>381582</v>
      </c>
      <c r="AA56" s="111">
        <f>+'[10]All Races'!AA56</f>
        <v>395702</v>
      </c>
      <c r="AB56" s="111">
        <f>+'[10]All Races'!AB56</f>
        <v>415154</v>
      </c>
      <c r="AC56" s="111">
        <f>+'[10]All Races'!AC56</f>
        <v>417625</v>
      </c>
      <c r="AD56" s="111">
        <f>+'[10]All Races'!AD56</f>
        <v>424900</v>
      </c>
      <c r="AE56" s="111">
        <f>+'[10]All Races'!AE56</f>
        <v>421411</v>
      </c>
      <c r="AF56" s="111">
        <f>+'[10]All Races'!AF56</f>
        <v>420980</v>
      </c>
      <c r="AG56" s="111">
        <f>+'[10]All Races'!AG56</f>
        <v>418570</v>
      </c>
      <c r="AH56" s="111">
        <f>+'[10]All Races'!AH56</f>
        <v>412560</v>
      </c>
      <c r="AI56" s="111">
        <f>+'[10]All Races'!AI56</f>
        <v>410610</v>
      </c>
    </row>
    <row r="57" spans="1:35" ht="12.95" customHeight="1">
      <c r="A57" s="1" t="str">
        <f>+'[10]All Races'!A57</f>
        <v>New Hampshire</v>
      </c>
      <c r="B57" s="111">
        <f>+'[10]All Races'!B57</f>
        <v>38652</v>
      </c>
      <c r="C57" s="111">
        <f>+'[10]All Races'!C57</f>
        <v>41030</v>
      </c>
      <c r="D57" s="111">
        <f>+'[10]All Races'!D57</f>
        <v>46175</v>
      </c>
      <c r="E57" s="111">
        <f>+'[10]All Races'!E57</f>
        <v>51586</v>
      </c>
      <c r="F57" s="111">
        <f>+'[10]All Races'!F57</f>
        <v>51126</v>
      </c>
      <c r="G57" s="111">
        <f>+'[10]All Races'!G57</f>
        <v>50875</v>
      </c>
      <c r="H57" s="111">
        <f>+'[10]All Races'!H57</f>
        <v>53788</v>
      </c>
      <c r="I57" s="111">
        <f>+'[10]All Races'!I57</f>
        <v>57928</v>
      </c>
      <c r="J57" s="111">
        <f>+'[10]All Races'!J57</f>
        <v>61796</v>
      </c>
      <c r="K57" s="112">
        <f>+'[10]All Races'!K57</f>
        <v>61211</v>
      </c>
      <c r="L57" s="111">
        <f>+'[10]All Races'!L57</f>
        <v>60626</v>
      </c>
      <c r="M57" s="111">
        <f>+'[10]All Races'!M57</f>
        <v>53002</v>
      </c>
      <c r="N57" s="111">
        <f>+'[10]All Races'!N57</f>
        <v>62169</v>
      </c>
      <c r="O57" s="111">
        <f>+'[10]All Races'!O57</f>
        <v>53688</v>
      </c>
      <c r="P57" s="111">
        <f>+'[10]All Races'!P57</f>
        <v>49270</v>
      </c>
      <c r="Q57" s="111">
        <f>+'[10]All Races'!Q57</f>
        <v>61494</v>
      </c>
      <c r="R57" s="111">
        <f>+'[10]All Races'!R57</f>
        <v>49435</v>
      </c>
      <c r="S57" s="111">
        <f>+'[10]All Races'!S57</f>
        <v>52168</v>
      </c>
      <c r="T57" s="111">
        <f>+'[10]All Races'!T57</f>
        <v>54736</v>
      </c>
      <c r="U57" s="111">
        <f>+'[10]All Races'!U57</f>
        <v>56755</v>
      </c>
      <c r="V57" s="111">
        <f>+'[10]All Races'!V57</f>
        <v>57063</v>
      </c>
      <c r="W57" s="111">
        <f>+'[10]All Races'!W57</f>
        <v>56804</v>
      </c>
      <c r="X57" s="111">
        <f>+'[10]All Races'!X57</f>
        <v>57148</v>
      </c>
      <c r="Y57" s="111">
        <f>+'[10]All Races'!Y57</f>
        <v>56212</v>
      </c>
      <c r="Z57" s="111">
        <f>+'[10]All Races'!Z57</f>
        <v>56998</v>
      </c>
      <c r="AA57" s="111">
        <f>+'[10]All Races'!AA57</f>
        <v>58450</v>
      </c>
      <c r="AB57" s="111">
        <f>+'[10]All Races'!AB57</f>
        <v>58579</v>
      </c>
      <c r="AC57" s="111">
        <f>+'[10]All Races'!AC57</f>
        <v>58392</v>
      </c>
      <c r="AD57" s="111">
        <f>+'[10]All Races'!AD57</f>
        <v>58849</v>
      </c>
      <c r="AE57" s="111">
        <f>+'[10]All Races'!AE57</f>
        <v>65010</v>
      </c>
      <c r="AF57" s="111">
        <f>+'[10]All Races'!AF57</f>
        <v>70313</v>
      </c>
      <c r="AG57" s="111">
        <f>+'[10]All Races'!AG57</f>
        <v>91978</v>
      </c>
      <c r="AH57" s="111">
        <f>+'[10]All Races'!AH57</f>
        <v>109261</v>
      </c>
      <c r="AI57" s="111">
        <f>+'[10]All Races'!AI57</f>
        <v>129200</v>
      </c>
    </row>
    <row r="58" spans="1:35" ht="12.95" customHeight="1">
      <c r="A58" s="1" t="str">
        <f>+'[10]All Races'!A58</f>
        <v>New Jersey</v>
      </c>
      <c r="B58" s="111">
        <f>+'[10]All Races'!B58</f>
        <v>286907</v>
      </c>
      <c r="C58" s="111">
        <f>+'[10]All Races'!C58</f>
        <v>304041</v>
      </c>
      <c r="D58" s="111">
        <f>+'[10]All Races'!D58</f>
        <v>316943</v>
      </c>
      <c r="E58" s="111">
        <f>+'[10]All Races'!E58</f>
        <v>316054</v>
      </c>
      <c r="F58" s="111">
        <f>+'[10]All Races'!F58</f>
        <v>297910</v>
      </c>
      <c r="G58" s="111">
        <f>+'[10]All Races'!G58</f>
        <v>268752</v>
      </c>
      <c r="H58" s="111">
        <f>+'[10]All Races'!H58</f>
        <v>290815</v>
      </c>
      <c r="I58" s="111">
        <f>+'[10]All Races'!I58</f>
        <v>311970</v>
      </c>
      <c r="J58" s="111">
        <f>+'[10]All Races'!J58</f>
        <v>329858</v>
      </c>
      <c r="K58" s="112">
        <f>+'[10]All Races'!K58</f>
        <v>327088.5</v>
      </c>
      <c r="L58" s="111">
        <f>+'[10]All Races'!L58</f>
        <v>324319</v>
      </c>
      <c r="M58" s="111">
        <f>+'[10]All Races'!M58</f>
        <v>303854</v>
      </c>
      <c r="N58" s="111">
        <f>+'[10]All Races'!N58</f>
        <v>316794</v>
      </c>
      <c r="O58" s="111">
        <f>+'[10]All Races'!O58</f>
        <v>292764</v>
      </c>
      <c r="P58" s="111">
        <f>+'[10]All Races'!P58</f>
        <v>288825</v>
      </c>
      <c r="Q58" s="111">
        <f>+'[10]All Races'!Q58</f>
        <v>315968</v>
      </c>
      <c r="R58" s="111">
        <f>+'[10]All Races'!R58</f>
        <v>294022</v>
      </c>
      <c r="S58" s="111">
        <f>+'[10]All Races'!S58</f>
        <v>302256</v>
      </c>
      <c r="T58" s="111">
        <f>+'[10]All Races'!T58</f>
        <v>313293</v>
      </c>
      <c r="U58" s="111">
        <f>+'[10]All Races'!U58</f>
        <v>324005</v>
      </c>
      <c r="V58" s="111">
        <f>+'[10]All Races'!V58</f>
        <v>330207</v>
      </c>
      <c r="W58" s="111">
        <f>+'[10]All Races'!W58</f>
        <v>331500</v>
      </c>
      <c r="X58" s="111">
        <f>+'[10]All Races'!X58</f>
        <v>335836</v>
      </c>
      <c r="Y58" s="111">
        <f>+'[10]All Races'!Y58</f>
        <v>347290</v>
      </c>
      <c r="Z58" s="111">
        <f>+'[10]All Races'!Z58</f>
        <v>358225</v>
      </c>
      <c r="AA58" s="111">
        <f>+'[10]All Races'!AA58</f>
        <v>378782</v>
      </c>
      <c r="AB58" s="111">
        <f>+'[10]All Races'!AB58</f>
        <v>385417</v>
      </c>
      <c r="AC58" s="111">
        <f>+'[10]All Races'!AC58</f>
        <v>389922</v>
      </c>
      <c r="AD58" s="111">
        <f>+'[10]All Races'!AD58</f>
        <v>388426</v>
      </c>
      <c r="AE58" s="111">
        <f>+'[10]All Races'!AE58</f>
        <v>382927</v>
      </c>
      <c r="AF58" s="111">
        <f>+'[10]All Races'!AF58</f>
        <v>382852</v>
      </c>
      <c r="AG58" s="111">
        <f>+'[10]All Races'!AG58</f>
        <v>371122</v>
      </c>
      <c r="AH58" s="111">
        <f>+'[10]All Races'!AH58</f>
        <v>367124</v>
      </c>
      <c r="AI58" s="111">
        <f>+'[10]All Races'!AI58</f>
        <v>367187</v>
      </c>
    </row>
    <row r="59" spans="1:35" ht="12.95" customHeight="1">
      <c r="A59" s="1" t="str">
        <f>+'[10]All Races'!A59</f>
        <v>New York</v>
      </c>
      <c r="B59" s="111">
        <f>+'[10]All Races'!B59</f>
        <v>912449</v>
      </c>
      <c r="C59" s="111">
        <f>+'[10]All Races'!C59</f>
        <v>920504</v>
      </c>
      <c r="D59" s="111">
        <f>+'[10]All Races'!D59</f>
        <v>970443</v>
      </c>
      <c r="E59" s="111">
        <f>+'[10]All Races'!E59</f>
        <v>986344</v>
      </c>
      <c r="F59" s="111">
        <f>+'[10]All Races'!F59</f>
        <v>781596</v>
      </c>
      <c r="G59" s="111">
        <f>+'[10]All Races'!G59</f>
        <v>949232</v>
      </c>
      <c r="H59" s="111">
        <f>+'[10]All Races'!H59</f>
        <v>971990</v>
      </c>
      <c r="I59" s="111">
        <f>+'[10]All Races'!I59</f>
        <v>1007757</v>
      </c>
      <c r="J59" s="111">
        <f>+'[10]All Races'!J59</f>
        <v>1025501</v>
      </c>
      <c r="K59" s="112">
        <f>+'[10]All Races'!K59</f>
        <v>1020672.5</v>
      </c>
      <c r="L59" s="111">
        <f>+'[10]All Races'!L59</f>
        <v>1015844</v>
      </c>
      <c r="M59" s="111">
        <f>+'[10]All Races'!M59</f>
        <v>947258</v>
      </c>
      <c r="N59" s="111">
        <f>+'[10]All Races'!N59</f>
        <v>984002</v>
      </c>
      <c r="O59" s="111">
        <f>+'[10]All Races'!O59</f>
        <v>905337</v>
      </c>
      <c r="P59" s="111">
        <f>+'[10]All Races'!P59</f>
        <v>888987</v>
      </c>
      <c r="Q59" s="111">
        <f>+'[10]All Races'!Q59</f>
        <v>965415</v>
      </c>
      <c r="R59" s="111">
        <f>+'[10]All Races'!R59</f>
        <v>895180</v>
      </c>
      <c r="S59" s="111">
        <f>+'[10]All Races'!S59</f>
        <v>899608</v>
      </c>
      <c r="T59" s="111">
        <f>+'[10]All Races'!T59</f>
        <v>944879</v>
      </c>
      <c r="U59" s="111">
        <f>+'[10]All Races'!U59</f>
        <v>961509</v>
      </c>
      <c r="V59" s="111">
        <f>+'[10]All Races'!V59</f>
        <v>976133</v>
      </c>
      <c r="W59" s="111">
        <f>+'[10]All Races'!W59</f>
        <v>974181</v>
      </c>
      <c r="X59" s="111">
        <f>+'[10]All Races'!X59</f>
        <v>966526</v>
      </c>
      <c r="Y59" s="111">
        <f>+'[10]All Races'!Y59</f>
        <v>980501</v>
      </c>
      <c r="Z59" s="111">
        <f>+'[10]All Races'!Z59</f>
        <v>1036052</v>
      </c>
      <c r="AA59" s="111">
        <f>+'[10]All Races'!AA59</f>
        <v>1090136</v>
      </c>
      <c r="AB59" s="111">
        <f>+'[10]All Races'!AB59</f>
        <v>1108781</v>
      </c>
      <c r="AC59" s="111">
        <f>+'[10]All Races'!AC59</f>
        <v>1100759</v>
      </c>
      <c r="AD59" s="111">
        <f>+'[10]All Races'!AD59</f>
        <v>1096249</v>
      </c>
      <c r="AE59" s="111">
        <f>+'[10]All Races'!AE59</f>
        <v>1089102</v>
      </c>
      <c r="AF59" s="111">
        <f>+'[10]All Races'!AF59</f>
        <v>1083008</v>
      </c>
      <c r="AG59" s="111">
        <f>+'[10]All Races'!AG59</f>
        <v>1067084</v>
      </c>
      <c r="AH59" s="111">
        <f>+'[10]All Races'!AH59</f>
        <v>1061612</v>
      </c>
      <c r="AI59" s="111">
        <f>+'[10]All Races'!AI59</f>
        <v>1058412</v>
      </c>
    </row>
    <row r="60" spans="1:35" ht="12.95" customHeight="1">
      <c r="A60" s="1" t="str">
        <f>+'[10]All Races'!A60</f>
        <v>Pennsylvania</v>
      </c>
      <c r="B60" s="111">
        <f>+'[10]All Races'!B60</f>
        <v>466634</v>
      </c>
      <c r="C60" s="111">
        <f>+'[10]All Races'!C60</f>
        <v>466174</v>
      </c>
      <c r="D60" s="111">
        <f>+'[10]All Races'!D60</f>
        <v>499639</v>
      </c>
      <c r="E60" s="111">
        <f>+'[10]All Races'!E60</f>
        <v>519764</v>
      </c>
      <c r="F60" s="111">
        <f>+'[10]All Races'!F60</f>
        <v>517639</v>
      </c>
      <c r="G60" s="111">
        <f>+'[10]All Races'!G60</f>
        <v>531472</v>
      </c>
      <c r="H60" s="111">
        <f>+'[10]All Races'!H60</f>
        <v>562207</v>
      </c>
      <c r="I60" s="111">
        <f>+'[10]All Races'!I60</f>
        <v>591999</v>
      </c>
      <c r="J60" s="111">
        <f>+'[10]All Races'!J60</f>
        <v>612188</v>
      </c>
      <c r="K60" s="112">
        <f>+'[10]All Races'!K60</f>
        <v>603604.5</v>
      </c>
      <c r="L60" s="111">
        <f>+'[10]All Races'!L60</f>
        <v>595021</v>
      </c>
      <c r="M60" s="111">
        <f>+'[10]All Races'!M60</f>
        <v>562912</v>
      </c>
      <c r="N60" s="111">
        <f>+'[10]All Races'!N60</f>
        <v>605781</v>
      </c>
      <c r="O60" s="111">
        <f>+'[10]All Races'!O60</f>
        <v>568106</v>
      </c>
      <c r="P60" s="111">
        <f>+'[10]All Races'!P60</f>
        <v>574866</v>
      </c>
      <c r="Q60" s="111">
        <f>+'[10]All Races'!Q60</f>
        <v>586441</v>
      </c>
      <c r="R60" s="111">
        <f>+'[10]All Races'!R60</f>
        <v>561592</v>
      </c>
      <c r="S60" s="111">
        <f>+'[10]All Races'!S60</f>
        <v>576508</v>
      </c>
      <c r="T60" s="111">
        <f>+'[10]All Races'!T60</f>
        <v>594965</v>
      </c>
      <c r="U60" s="111">
        <f>+'[10]All Races'!U60</f>
        <v>612805</v>
      </c>
      <c r="V60" s="111">
        <f>+'[10]All Races'!V60</f>
        <v>620828</v>
      </c>
      <c r="W60" s="111">
        <f>+'[10]All Races'!W60</f>
        <v>620871</v>
      </c>
      <c r="X60" s="111">
        <f>+'[10]All Races'!X60</f>
        <v>630179</v>
      </c>
      <c r="Y60" s="111">
        <f>+'[10]All Races'!Y60</f>
        <v>637828</v>
      </c>
      <c r="Z60" s="111">
        <f>+'[10]All Races'!Z60</f>
        <v>653015</v>
      </c>
      <c r="AA60" s="111">
        <f>+'[10]All Races'!AA60</f>
        <v>683959</v>
      </c>
      <c r="AB60" s="111">
        <f>+'[10]All Races'!AB60</f>
        <v>712792</v>
      </c>
      <c r="AC60" s="111">
        <f>+'[10]All Races'!AC60</f>
        <v>694530</v>
      </c>
      <c r="AD60" s="111">
        <f>+'[10]All Races'!AD60</f>
        <v>675039</v>
      </c>
      <c r="AE60" s="111">
        <f>+'[10]All Races'!AE60</f>
        <v>663580</v>
      </c>
      <c r="AF60" s="111">
        <f>+'[10]All Races'!AF60</f>
        <v>650206</v>
      </c>
      <c r="AG60" s="111">
        <f>+'[10]All Races'!AG60</f>
        <v>637403</v>
      </c>
      <c r="AH60" s="111">
        <f>+'[10]All Races'!AH60</f>
        <v>629786</v>
      </c>
      <c r="AI60" s="111">
        <f>+'[10]All Races'!AI60</f>
        <v>621815</v>
      </c>
    </row>
    <row r="61" spans="1:35" ht="12.95" customHeight="1">
      <c r="A61" s="1" t="str">
        <f>+'[10]All Races'!A61</f>
        <v>Rhode Island</v>
      </c>
      <c r="B61" s="111">
        <f>+'[10]All Races'!B61</f>
        <v>58285</v>
      </c>
      <c r="C61" s="111">
        <f>+'[10]All Races'!C61</f>
        <v>61998</v>
      </c>
      <c r="D61" s="111">
        <f>+'[10]All Races'!D61</f>
        <v>65362</v>
      </c>
      <c r="E61" s="111">
        <f>+'[10]All Races'!E61</f>
        <v>66638</v>
      </c>
      <c r="F61" s="111">
        <f>+'[10]All Races'!F61</f>
        <v>67437</v>
      </c>
      <c r="G61" s="111">
        <f>+'[10]All Races'!G61</f>
        <v>66511</v>
      </c>
      <c r="H61" s="111">
        <f>+'[10]All Races'!H61</f>
        <v>73636</v>
      </c>
      <c r="I61" s="111">
        <f>+'[10]All Races'!I61</f>
        <v>76817</v>
      </c>
      <c r="J61" s="111">
        <f>+'[10]All Races'!J61</f>
        <v>77506</v>
      </c>
      <c r="K61" s="112">
        <f>+'[10]All Races'!K61</f>
        <v>75996.5</v>
      </c>
      <c r="L61" s="111">
        <f>+'[10]All Races'!L61</f>
        <v>74487</v>
      </c>
      <c r="M61" s="111">
        <f>+'[10]All Races'!M61</f>
        <v>64588</v>
      </c>
      <c r="N61" s="111">
        <f>+'[10]All Races'!N61</f>
        <v>72412</v>
      </c>
      <c r="O61" s="111">
        <f>+'[10]All Races'!O61</f>
        <v>62287</v>
      </c>
      <c r="P61" s="111">
        <f>+'[10]All Races'!P61</f>
        <v>63488</v>
      </c>
      <c r="Q61" s="111">
        <f>+'[10]All Races'!Q61</f>
        <v>71895</v>
      </c>
      <c r="R61" s="111">
        <f>+'[10]All Races'!R61</f>
        <v>63607</v>
      </c>
      <c r="S61" s="111">
        <f>+'[10]All Races'!S61</f>
        <v>64548</v>
      </c>
      <c r="T61" s="111">
        <f>+'[10]All Races'!T61</f>
        <v>64557</v>
      </c>
      <c r="U61" s="111">
        <f>+'[10]All Races'!U61</f>
        <v>66873</v>
      </c>
      <c r="V61" s="111">
        <f>+'[10]All Races'!V61</f>
        <v>67429</v>
      </c>
      <c r="W61" s="111">
        <f>+'[10]All Races'!W61</f>
        <v>67908</v>
      </c>
      <c r="X61" s="111">
        <f>+'[10]All Races'!X61</f>
        <v>67289</v>
      </c>
      <c r="Y61" s="111">
        <f>+'[10]All Races'!Y61</f>
        <v>67063</v>
      </c>
      <c r="Z61" s="111">
        <f>+'[10]All Races'!Z61</f>
        <v>67451</v>
      </c>
      <c r="AA61" s="111">
        <f>+'[10]All Races'!AA61</f>
        <v>66679</v>
      </c>
      <c r="AB61" s="111">
        <f>+'[10]All Races'!AB61</f>
        <v>68609</v>
      </c>
      <c r="AC61" s="111">
        <f>+'[10]All Races'!AC61</f>
        <v>69551</v>
      </c>
      <c r="AD61" s="111">
        <f>+'[10]All Races'!AD61</f>
        <v>69960</v>
      </c>
      <c r="AE61" s="111">
        <f>+'[10]All Races'!AE61</f>
        <v>70755</v>
      </c>
      <c r="AF61" s="111">
        <f>+'[10]All Races'!AF61</f>
        <v>71913</v>
      </c>
      <c r="AG61" s="111">
        <f>+'[10]All Races'!AG61</f>
        <v>71334</v>
      </c>
      <c r="AH61" s="111">
        <f>+'[10]All Races'!AH61</f>
        <v>72225</v>
      </c>
      <c r="AI61" s="111">
        <f>+'[10]All Races'!AI61</f>
        <v>71157</v>
      </c>
    </row>
    <row r="62" spans="1:35" ht="12.95" customHeight="1">
      <c r="A62" s="4" t="str">
        <f>+'[10]All Races'!A62</f>
        <v>Vermont</v>
      </c>
      <c r="B62" s="114">
        <f>+'[10]All Races'!B62</f>
        <v>28898</v>
      </c>
      <c r="C62" s="114">
        <f>+'[10]All Races'!C62</f>
        <v>28940</v>
      </c>
      <c r="D62" s="114">
        <f>+'[10]All Races'!D62</f>
        <v>30042</v>
      </c>
      <c r="E62" s="114">
        <f>+'[10]All Races'!E62</f>
        <v>30084</v>
      </c>
      <c r="F62" s="114">
        <f>+'[10]All Races'!F62</f>
        <v>29745</v>
      </c>
      <c r="G62" s="114">
        <f>+'[10]All Races'!G62</f>
        <v>31422</v>
      </c>
      <c r="H62" s="114">
        <f>+'[10]All Races'!H62</f>
        <v>33969</v>
      </c>
      <c r="I62" s="114">
        <f>+'[10]All Races'!I62</f>
        <v>35681</v>
      </c>
      <c r="J62" s="114">
        <f>+'[10]All Races'!J62</f>
        <v>36562</v>
      </c>
      <c r="K62" s="115">
        <f>+'[10]All Races'!K62</f>
        <v>35605.5</v>
      </c>
      <c r="L62" s="114">
        <f>+'[10]All Races'!L62</f>
        <v>34649</v>
      </c>
      <c r="M62" s="114">
        <f>+'[10]All Races'!M62</f>
        <v>31494</v>
      </c>
      <c r="N62" s="114">
        <f>+'[10]All Races'!N62</f>
        <v>34290</v>
      </c>
      <c r="O62" s="114">
        <f>+'[10]All Races'!O62</f>
        <v>32433</v>
      </c>
      <c r="P62" s="114">
        <f>+'[10]All Races'!P62</f>
        <v>34210</v>
      </c>
      <c r="Q62" s="114">
        <f>+'[10]All Races'!Q62</f>
        <v>35945</v>
      </c>
      <c r="R62" s="114">
        <f>+'[10]All Races'!R62</f>
        <v>33070</v>
      </c>
      <c r="S62" s="114">
        <f>+'[10]All Races'!S62</f>
        <v>33282</v>
      </c>
      <c r="T62" s="114">
        <f>+'[10]All Races'!T62</f>
        <v>32435</v>
      </c>
      <c r="U62" s="114">
        <f>+'[10]All Races'!U62</f>
        <v>33992</v>
      </c>
      <c r="V62" s="114">
        <f>+'[10]All Races'!V62</f>
        <v>35066</v>
      </c>
      <c r="W62" s="114">
        <f>+'[10]All Races'!W62</f>
        <v>36054</v>
      </c>
      <c r="X62" s="114">
        <f>+'[10]All Races'!X62</f>
        <v>37109</v>
      </c>
      <c r="Y62" s="114">
        <f>+'[10]All Races'!Y62</f>
        <v>37946</v>
      </c>
      <c r="Z62" s="114">
        <f>+'[10]All Races'!Z62</f>
        <v>38518</v>
      </c>
      <c r="AA62" s="114">
        <f>+'[10]All Races'!AA62</f>
        <v>40124</v>
      </c>
      <c r="AB62" s="114">
        <f>+'[10]All Races'!AB62</f>
        <v>40989</v>
      </c>
      <c r="AC62" s="114">
        <f>+'[10]All Races'!AC62</f>
        <v>39760</v>
      </c>
      <c r="AD62" s="114">
        <f>+'[10]All Races'!AD62</f>
        <v>38921</v>
      </c>
      <c r="AE62" s="114">
        <f>+'[10]All Races'!AE62</f>
        <v>39168</v>
      </c>
      <c r="AF62" s="114">
        <f>+'[10]All Races'!AF62</f>
        <v>39626</v>
      </c>
      <c r="AG62" s="114">
        <f>+'[10]All Races'!AG62</f>
        <v>39147</v>
      </c>
      <c r="AH62" s="114">
        <f>+'[10]All Races'!AH62</f>
        <v>39956</v>
      </c>
      <c r="AI62" s="114">
        <f>+'[10]All Races'!AI62</f>
        <v>39277</v>
      </c>
    </row>
    <row r="63" spans="1:35" ht="12.95" customHeight="1">
      <c r="A63" s="31" t="str">
        <f>+'[10]All Races'!A63</f>
        <v>District of Columbia</v>
      </c>
      <c r="B63" s="117">
        <f>+'[10]All Races'!B63</f>
        <v>72960</v>
      </c>
      <c r="C63" s="117">
        <f>+'[10]All Races'!C63</f>
        <v>73862</v>
      </c>
      <c r="D63" s="117">
        <f>+'[10]All Races'!D63</f>
        <v>78182</v>
      </c>
      <c r="E63" s="117">
        <f>+'[10]All Races'!E63</f>
        <v>72646</v>
      </c>
      <c r="F63" s="117">
        <f>+'[10]All Races'!F63</f>
        <v>68742</v>
      </c>
      <c r="G63" s="117">
        <f>+'[10]All Races'!G63</f>
        <v>66525</v>
      </c>
      <c r="H63" s="117">
        <f>+'[10]All Races'!H63</f>
        <v>69452</v>
      </c>
      <c r="I63" s="117">
        <f>+'[10]All Races'!I63</f>
        <v>70808</v>
      </c>
      <c r="J63" s="117">
        <f>+'[10]All Races'!J63</f>
        <v>71991</v>
      </c>
      <c r="K63" s="118">
        <f>+'[10]All Races'!K63</f>
        <v>72659.5</v>
      </c>
      <c r="L63" s="117">
        <f>+'[10]All Races'!L63</f>
        <v>73328</v>
      </c>
      <c r="M63" s="117">
        <f>+'[10]All Races'!M63</f>
        <v>64854</v>
      </c>
      <c r="N63" s="117">
        <f>+'[10]All Races'!N63</f>
        <v>71174</v>
      </c>
      <c r="O63" s="117">
        <f>+'[10]All Races'!O63</f>
        <v>59589</v>
      </c>
      <c r="P63" s="117">
        <f>+'[10]All Races'!P63</f>
        <v>59573</v>
      </c>
      <c r="Q63" s="117">
        <f>+'[10]All Races'!Q63</f>
        <v>64105</v>
      </c>
      <c r="R63" s="117">
        <f>+'[10]All Races'!R63</f>
        <v>58215</v>
      </c>
      <c r="S63" s="117">
        <f>+'[10]All Races'!S63</f>
        <v>69583</v>
      </c>
      <c r="T63" s="117">
        <f>+'[10]All Races'!T63</f>
        <v>72425</v>
      </c>
      <c r="U63" s="117">
        <f>+'[10]All Races'!U63</f>
        <v>75679</v>
      </c>
      <c r="V63" s="117">
        <f>+'[10]All Races'!V63</f>
        <v>81830</v>
      </c>
      <c r="W63" s="117">
        <f>+'[10]All Races'!W63</f>
        <v>86211</v>
      </c>
      <c r="X63" s="117">
        <f>+'[10]All Races'!X63</f>
        <v>87600</v>
      </c>
      <c r="Y63" s="117">
        <f>+'[10]All Races'!Y63</f>
        <v>92186</v>
      </c>
      <c r="Z63" s="117">
        <f>+'[10]All Races'!Z63</f>
        <v>101300</v>
      </c>
      <c r="AA63" s="117">
        <f>+'[10]All Races'!AA63</f>
        <v>109904</v>
      </c>
      <c r="AB63" s="117">
        <f>+'[10]All Races'!AB63</f>
        <v>68508</v>
      </c>
      <c r="AC63" s="117">
        <f>+'[10]All Races'!AC63</f>
        <v>68898</v>
      </c>
      <c r="AD63" s="117">
        <f>+'[10]All Races'!AD63</f>
        <v>73470</v>
      </c>
      <c r="AE63" s="117">
        <f>+'[10]All Races'!AE63</f>
        <v>72410</v>
      </c>
      <c r="AF63" s="117">
        <f>+'[10]All Races'!AF63</f>
        <v>73451</v>
      </c>
      <c r="AG63" s="117">
        <f>+'[10]All Races'!AG63</f>
        <v>76918</v>
      </c>
      <c r="AH63" s="117">
        <f>+'[10]All Races'!AH63</f>
        <v>76600</v>
      </c>
      <c r="AI63" s="117">
        <f>+'[10]All Races'!AI63</f>
        <v>79116</v>
      </c>
    </row>
    <row r="64" spans="1:35" s="63" customFormat="1" ht="12.95" customHeight="1">
      <c r="A64" s="32"/>
      <c r="B64" s="34"/>
      <c r="C64" s="34"/>
      <c r="D64" s="34"/>
      <c r="E64" s="34"/>
      <c r="F64" s="34"/>
      <c r="G64" s="34"/>
      <c r="H64" s="34"/>
      <c r="I64" s="34"/>
      <c r="J64" s="34"/>
      <c r="K64" s="56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2:27" s="32" customFormat="1" ht="12.95" customHeight="1">
      <c r="B65" s="34" t="str">
        <f>+'[10]All Races'!B65</f>
        <v>See "ALL" sheet for sources.</v>
      </c>
      <c r="C65" s="34"/>
      <c r="D65" s="34"/>
      <c r="E65" s="34"/>
      <c r="F65" s="34"/>
      <c r="G65" s="34"/>
      <c r="H65" s="34"/>
      <c r="I65" s="34"/>
      <c r="J65" s="34"/>
      <c r="K65" s="47">
        <f>+'[10]All Races'!K65</f>
        <v>0</v>
      </c>
      <c r="L65" s="34"/>
      <c r="M65" s="34">
        <f>+'[10]All Races'!M65</f>
        <v>0</v>
      </c>
      <c r="N65" s="34">
        <f>+'[10]All Races'!N65</f>
        <v>0</v>
      </c>
      <c r="O65" s="34"/>
      <c r="P65" s="34">
        <f>+'[10]All Races'!P65</f>
        <v>0</v>
      </c>
      <c r="Q65" s="34">
        <f>+'[10]All Races'!Q65</f>
        <v>0</v>
      </c>
      <c r="R65" s="34">
        <f>+'[10]All Races'!R65</f>
        <v>0</v>
      </c>
      <c r="S65" s="34">
        <f>+'[10]All Races'!S65</f>
        <v>0</v>
      </c>
      <c r="T65" s="34">
        <f>+'[10]All Races'!T65</f>
        <v>0</v>
      </c>
      <c r="U65" s="34">
        <f>+'[10]All Races'!U65</f>
        <v>0</v>
      </c>
      <c r="V65" s="34"/>
      <c r="W65" s="34"/>
      <c r="X65" s="34"/>
      <c r="Y65" s="34"/>
      <c r="Z65" s="34"/>
      <c r="AA65" s="34"/>
    </row>
    <row r="66" spans="2:27" s="32" customFormat="1" ht="12.95" customHeight="1">
      <c r="B66" s="34">
        <f>+'[10]All Races'!B66</f>
        <v>0</v>
      </c>
      <c r="C66" s="34"/>
      <c r="D66" s="34"/>
      <c r="E66" s="34"/>
      <c r="F66" s="34"/>
      <c r="G66" s="34"/>
      <c r="H66" s="34"/>
      <c r="I66" s="34"/>
      <c r="J66" s="34"/>
      <c r="K66" s="48">
        <f>+'[10]All Races'!K66</f>
        <v>0</v>
      </c>
      <c r="L66" s="34"/>
      <c r="M66" s="34">
        <f>+'[10]All Races'!M66</f>
        <v>0</v>
      </c>
      <c r="N66" s="34">
        <f>+'[10]All Races'!N66</f>
        <v>0</v>
      </c>
      <c r="O66" s="34"/>
      <c r="P66" s="34">
        <f>+'[10]All Races'!P66</f>
        <v>0</v>
      </c>
      <c r="Q66" s="34">
        <f>+'[10]All Races'!Q66</f>
        <v>0</v>
      </c>
      <c r="R66" s="34">
        <f>+'[10]All Races'!R66</f>
        <v>0</v>
      </c>
      <c r="S66" s="34">
        <f>+'[10]All Races'!S66</f>
        <v>0</v>
      </c>
      <c r="T66" s="34">
        <f>+'[10]All Races'!T66</f>
        <v>0</v>
      </c>
      <c r="U66" s="34">
        <f>+'[10]All Races'!U66</f>
        <v>0</v>
      </c>
      <c r="V66" s="34"/>
      <c r="W66" s="34"/>
      <c r="X66" s="34"/>
      <c r="Y66" s="34"/>
      <c r="Z66" s="34"/>
      <c r="AA66" s="34"/>
    </row>
    <row r="67" spans="2:27" s="32" customFormat="1" ht="12.95" customHeight="1">
      <c r="K67" s="33"/>
      <c r="M67" s="32">
        <f>+'[10]All Races'!M67</f>
        <v>0</v>
      </c>
      <c r="P67" s="32">
        <f>+'[10]All Races'!P67</f>
        <v>0</v>
      </c>
      <c r="Q67" s="32">
        <f>+'[10]All Races'!Q67</f>
        <v>0</v>
      </c>
      <c r="R67" s="32">
        <f>+'[10]All Races'!R67</f>
        <v>0</v>
      </c>
      <c r="S67" s="32">
        <f>+'[10]All Races'!S67</f>
        <v>0</v>
      </c>
      <c r="T67" s="32">
        <f>+'[10]All Races'!T67</f>
        <v>0</v>
      </c>
      <c r="U67" s="32">
        <f>+'[10]All Races'!U67</f>
        <v>0</v>
      </c>
    </row>
    <row r="68" spans="2:27" s="32" customFormat="1" ht="12.95" customHeight="1">
      <c r="K68" s="33"/>
      <c r="M68" s="32">
        <f>+'[10]All Races'!M68</f>
        <v>0</v>
      </c>
      <c r="P68" s="32">
        <f>+'[10]All Races'!P68</f>
        <v>0</v>
      </c>
      <c r="Q68" s="32">
        <f>+'[10]All Races'!Q68</f>
        <v>0</v>
      </c>
      <c r="R68" s="32">
        <f>+'[10]All Races'!R68</f>
        <v>0</v>
      </c>
      <c r="S68" s="32">
        <f>+'[10]All Races'!S68</f>
        <v>0</v>
      </c>
      <c r="T68" s="32">
        <f>+'[10]All Races'!T68</f>
        <v>0</v>
      </c>
      <c r="U68" s="32">
        <f>+'[10]All Races'!U68</f>
        <v>0</v>
      </c>
    </row>
    <row r="69" spans="2:27" s="32" customFormat="1" ht="12.95" customHeight="1">
      <c r="K69" s="33"/>
      <c r="M69" s="32">
        <f>+'[10]All Races'!M69</f>
        <v>0</v>
      </c>
      <c r="P69" s="32">
        <f>+'[10]All Races'!P69</f>
        <v>0</v>
      </c>
      <c r="Q69" s="32">
        <f>+'[10]All Races'!Q69</f>
        <v>0</v>
      </c>
      <c r="R69" s="32">
        <f>+'[10]All Races'!R69</f>
        <v>0</v>
      </c>
      <c r="S69" s="32">
        <f>+'[10]All Races'!S69</f>
        <v>0</v>
      </c>
      <c r="T69" s="32">
        <f>+'[10]All Races'!T69</f>
        <v>0</v>
      </c>
      <c r="U69" s="32">
        <f>+'[10]All Races'!U69</f>
        <v>0</v>
      </c>
    </row>
    <row r="70" spans="2:27" s="32" customFormat="1" ht="12.95" customHeight="1">
      <c r="K70" s="33"/>
      <c r="M70" s="32">
        <f>+'[10]All Races'!M70</f>
        <v>0</v>
      </c>
      <c r="P70" s="32">
        <f>+'[10]All Races'!P70</f>
        <v>0</v>
      </c>
      <c r="Q70" s="32">
        <f>+'[10]All Races'!Q70</f>
        <v>0</v>
      </c>
      <c r="R70" s="32">
        <f>+'[10]All Races'!R70</f>
        <v>0</v>
      </c>
      <c r="S70" s="32">
        <f>+'[10]All Races'!S70</f>
        <v>0</v>
      </c>
      <c r="T70" s="32">
        <f>+'[10]All Races'!T70</f>
        <v>0</v>
      </c>
      <c r="U70" s="32">
        <f>+'[10]All Races'!U70</f>
        <v>0</v>
      </c>
    </row>
    <row r="71" spans="2:27" s="32" customFormat="1" ht="12.95" customHeight="1">
      <c r="K71" s="33"/>
      <c r="P71" s="32">
        <f>+'[10]All Races'!P71</f>
        <v>0</v>
      </c>
      <c r="Q71" s="32">
        <f>+'[10]All Races'!Q71</f>
        <v>0</v>
      </c>
      <c r="R71" s="32">
        <f>+'[10]All Races'!R71</f>
        <v>0</v>
      </c>
      <c r="S71" s="32">
        <f>+'[10]All Races'!S71</f>
        <v>0</v>
      </c>
    </row>
    <row r="72" spans="2:27" s="32" customFormat="1" ht="12.95" customHeight="1">
      <c r="K72" s="33"/>
      <c r="P72" s="32">
        <f>+'[10]All Races'!P72</f>
        <v>0</v>
      </c>
      <c r="Q72" s="32">
        <f>+'[10]All Races'!Q72</f>
        <v>0</v>
      </c>
    </row>
    <row r="73" spans="2:27" s="32" customFormat="1" ht="12.95" customHeight="1">
      <c r="K73" s="33"/>
      <c r="Q73" s="32">
        <f>+'[10]All Races'!Q73</f>
        <v>0</v>
      </c>
    </row>
    <row r="74" spans="2:27" s="32" customFormat="1" ht="12.95" customHeight="1">
      <c r="K74" s="33"/>
      <c r="Q74" s="32">
        <f>+'[10]All Races'!Q74</f>
        <v>0</v>
      </c>
    </row>
    <row r="75" spans="2:27" s="32" customFormat="1" ht="12.95" customHeight="1">
      <c r="K75" s="33"/>
      <c r="Q75" s="32">
        <f>+'[10]All Races'!Q75</f>
        <v>0</v>
      </c>
    </row>
    <row r="76" spans="2:27" s="32" customFormat="1" ht="12.95" customHeight="1">
      <c r="K76" s="33"/>
      <c r="Q76" s="32">
        <f>+'[10]All Races'!Q76</f>
        <v>0</v>
      </c>
    </row>
    <row r="77" spans="2:27" s="32" customFormat="1" ht="12.95" customHeight="1">
      <c r="K77" s="33"/>
      <c r="Q77" s="32">
        <f>+'[10]All Races'!Q77</f>
        <v>0</v>
      </c>
    </row>
    <row r="78" spans="2:27" s="32" customFormat="1" ht="12.95" customHeight="1">
      <c r="K78" s="33"/>
      <c r="Q78" s="32">
        <f>+'[10]All Races'!Q78</f>
        <v>0</v>
      </c>
    </row>
    <row r="79" spans="2:27" s="32" customFormat="1" ht="12.95" customHeight="1">
      <c r="K79" s="33"/>
      <c r="Q79" s="32">
        <f>+'[10]All Races'!Q79</f>
        <v>0</v>
      </c>
    </row>
    <row r="80" spans="2:27" s="32" customFormat="1" ht="12.95" customHeight="1">
      <c r="K80" s="33"/>
    </row>
    <row r="81" spans="1:27" s="32" customFormat="1" ht="12.95" customHeight="1">
      <c r="K81" s="33"/>
    </row>
    <row r="82" spans="1:27" s="32" customFormat="1" ht="12.95" customHeight="1">
      <c r="K82" s="33"/>
    </row>
    <row r="83" spans="1:27" s="32" customFormat="1" ht="12.95" customHeight="1">
      <c r="K83" s="33"/>
    </row>
    <row r="84" spans="1:27" s="32" customFormat="1" ht="12.95" customHeight="1">
      <c r="K84" s="33"/>
    </row>
    <row r="85" spans="1:27" s="32" customFormat="1" ht="12.95" customHeight="1">
      <c r="K85" s="33"/>
    </row>
    <row r="86" spans="1:27" s="32" customFormat="1" ht="12.95" customHeight="1">
      <c r="K86" s="33"/>
    </row>
    <row r="87" spans="1:27" s="63" customFormat="1" ht="12.9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3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7" s="63" customFormat="1" ht="12.9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3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7" s="63" customFormat="1" ht="12.9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3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7" s="63" customFormat="1" ht="12.9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3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1:27" s="63" customFormat="1" ht="12.9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3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1:27" s="63" customFormat="1" ht="12.9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3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1:27" s="63" customFormat="1" ht="12.9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3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1:27" s="63" customFormat="1" ht="12.9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3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1:27" s="63" customFormat="1" ht="12.9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3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1:27" s="63" customFormat="1" ht="12.9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3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1:27" s="63" customFormat="1" ht="12.9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3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1:27" s="63" customFormat="1" ht="12.9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3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1:27" s="63" customFormat="1" ht="12.9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3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AJ99"/>
  <sheetViews>
    <sheetView zoomScale="80" zoomScaleNormal="80" workbookViewId="0">
      <pane xSplit="1" ySplit="3" topLeftCell="P23" activePane="bottomRight" state="frozen"/>
      <selection activeCell="AD12" sqref="AD12"/>
      <selection pane="topRight" activeCell="AD12" sqref="AD12"/>
      <selection pane="bottomLeft" activeCell="AD12" sqref="AD12"/>
      <selection pane="bottomRight" activeCell="AD1" sqref="AD1:AD1048576"/>
    </sheetView>
  </sheetViews>
  <sheetFormatPr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4" width="9.85546875" style="1" bestFit="1" customWidth="1"/>
    <col min="35" max="35" width="11.140625" style="1" customWidth="1"/>
    <col min="36" max="16384" width="9.140625" style="1"/>
  </cols>
  <sheetData>
    <row r="1" spans="1:36" s="21" customFormat="1" ht="12.95" customHeight="1">
      <c r="A1" s="21">
        <f>+'[9]All Hispanic'!A1</f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6" s="21" customFormat="1" ht="12.75" customHeight="1"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6" s="135" customFormat="1" ht="12.95" customHeight="1">
      <c r="A3" s="24"/>
      <c r="B3" s="120" t="str">
        <f>+'[10]All Hispanic'!B3</f>
        <v xml:space="preserve"> 1976</v>
      </c>
      <c r="C3" s="120" t="str">
        <f>+'[10]All Hispanic'!C3</f>
        <v xml:space="preserve"> 1978</v>
      </c>
      <c r="D3" s="120" t="str">
        <f>+'[10]All Hispanic'!D3</f>
        <v xml:space="preserve"> 1980</v>
      </c>
      <c r="E3" s="120" t="str">
        <f>+'[10]All Hispanic'!E3</f>
        <v xml:space="preserve"> 1982</v>
      </c>
      <c r="F3" s="120" t="str">
        <f>+'[10]All Hispanic'!F3</f>
        <v xml:space="preserve"> 1984</v>
      </c>
      <c r="G3" s="120" t="str">
        <f>+'[10]All Hispanic'!G3</f>
        <v xml:space="preserve"> 1986</v>
      </c>
      <c r="H3" s="120" t="str">
        <f>+'[10]All Hispanic'!H3</f>
        <v xml:space="preserve"> 1988</v>
      </c>
      <c r="I3" s="120" t="str">
        <f>+'[10]All Hispanic'!I3</f>
        <v>1990</v>
      </c>
      <c r="J3" s="120" t="str">
        <f>+'[10]All Hispanic'!J3</f>
        <v>1992</v>
      </c>
      <c r="K3" s="121" t="str">
        <f>+'[10]All Hispanic'!K3</f>
        <v>1993</v>
      </c>
      <c r="L3" s="120" t="str">
        <f>+'[10]All Hispanic'!L3</f>
        <v>1994</v>
      </c>
      <c r="M3" s="120">
        <f>+'[10]All Hispanic'!M3</f>
        <v>1995</v>
      </c>
      <c r="N3" s="126" t="str">
        <f>+'[10]All Hispanic'!N3</f>
        <v>1996</v>
      </c>
      <c r="O3" s="120" t="str">
        <f>+'[10]All Hispanic'!O3</f>
        <v>1997</v>
      </c>
      <c r="P3" s="126" t="str">
        <f>+'[10]All Hispanic'!P3</f>
        <v>1998</v>
      </c>
      <c r="Q3" s="126" t="str">
        <f>+'[10]All Hispanic'!Q3</f>
        <v>1999</v>
      </c>
      <c r="R3" s="120">
        <f>+'[10]All Hispanic'!R3</f>
        <v>2000</v>
      </c>
      <c r="S3" s="120">
        <f>+'[10]All Hispanic'!S3</f>
        <v>2001</v>
      </c>
      <c r="T3" s="120">
        <f>+'[10]All Hispanic'!T3</f>
        <v>2002</v>
      </c>
      <c r="U3" s="120">
        <f>+'[10]All Hispanic'!U3</f>
        <v>2003</v>
      </c>
      <c r="V3" s="120">
        <f>+'[10]All Hispanic'!V3</f>
        <v>2004</v>
      </c>
      <c r="W3" s="120">
        <f>+'[10]All Hispanic'!W3</f>
        <v>2005</v>
      </c>
      <c r="X3" s="120">
        <f>+'[10]All Hispanic'!X3</f>
        <v>2006</v>
      </c>
      <c r="Y3" s="120">
        <f>+'[10]All Hispanic'!Y3</f>
        <v>2007</v>
      </c>
      <c r="Z3" s="120">
        <f>+'[10]All Hispanic'!Z3</f>
        <v>2008</v>
      </c>
      <c r="AA3" s="120">
        <f>+'[10]All Hispanic'!AA3</f>
        <v>2009</v>
      </c>
      <c r="AB3" s="120">
        <f>+'[10]All Hispanic'!AB3</f>
        <v>2010</v>
      </c>
      <c r="AC3" s="120" t="str">
        <f>+'[10]All Hispanic'!AC3</f>
        <v>2011</v>
      </c>
      <c r="AD3" s="120" t="str">
        <f>+'[10]All Hispanic'!AD3</f>
        <v>2012</v>
      </c>
      <c r="AE3" s="134" t="s">
        <v>58</v>
      </c>
      <c r="AF3" s="134" t="s">
        <v>59</v>
      </c>
      <c r="AG3" s="134" t="s">
        <v>60</v>
      </c>
      <c r="AH3" s="134" t="s">
        <v>80</v>
      </c>
      <c r="AI3" s="134" t="s">
        <v>81</v>
      </c>
    </row>
    <row r="4" spans="1:36" ht="12.95" customHeight="1">
      <c r="A4" s="25" t="str">
        <f>+'[10]All Hispanic'!A4</f>
        <v>50 States and D.C.</v>
      </c>
      <c r="B4" s="108">
        <f>+'[10]All Hispanic'!B4</f>
        <v>383403</v>
      </c>
      <c r="C4" s="108">
        <f>+'[10]All Hispanic'!C4</f>
        <v>416821</v>
      </c>
      <c r="D4" s="108">
        <f>+'[10]All Hispanic'!D4</f>
        <v>471131</v>
      </c>
      <c r="E4" s="108">
        <f>+'[10]All Hispanic'!E4</f>
        <v>518003</v>
      </c>
      <c r="F4" s="108">
        <f>+'[10]All Hispanic'!F4</f>
        <v>485151</v>
      </c>
      <c r="G4" s="108">
        <f>+'[10]All Hispanic'!G4</f>
        <v>598176</v>
      </c>
      <c r="H4" s="108">
        <f>+'[10]All Hispanic'!H4</f>
        <v>678561</v>
      </c>
      <c r="I4" s="108">
        <f>+'[10]All Hispanic'!I4</f>
        <v>781468</v>
      </c>
      <c r="J4" s="108">
        <f>+'[10]All Hispanic'!J4</f>
        <v>951171</v>
      </c>
      <c r="K4" s="108">
        <f>+'[10]All Hispanic'!K4</f>
        <v>997271.5</v>
      </c>
      <c r="L4" s="108">
        <f>+'[10]All Hispanic'!L4</f>
        <v>1043372</v>
      </c>
      <c r="M4" s="108">
        <f>+'[10]All Hispanic'!M4</f>
        <v>1090710</v>
      </c>
      <c r="N4" s="108">
        <f>+'[10]All Hispanic'!N4</f>
        <v>1149921</v>
      </c>
      <c r="O4" s="108">
        <f>+'[10]All Hispanic'!O4</f>
        <v>1214165</v>
      </c>
      <c r="P4" s="108">
        <f>+'[10]All Hispanic'!P4</f>
        <v>1196755</v>
      </c>
      <c r="Q4" s="108">
        <f>+'[10]All Hispanic'!Q4</f>
        <v>1316018</v>
      </c>
      <c r="R4" s="108">
        <f>+'[10]All Hispanic'!R4</f>
        <v>1369692</v>
      </c>
      <c r="S4" s="108">
        <f>+'[10]All Hispanic'!S4</f>
        <v>1459119</v>
      </c>
      <c r="T4" s="108">
        <f>+'[10]All Hispanic'!T4</f>
        <v>1544190</v>
      </c>
      <c r="U4" s="108">
        <f>+'[10]All Hispanic'!U4</f>
        <v>1601507</v>
      </c>
      <c r="V4" s="108">
        <f>+'[10]All Hispanic'!V4</f>
        <v>1677827</v>
      </c>
      <c r="W4" s="108">
        <f>+'[10]All Hispanic'!W4</f>
        <v>1743746</v>
      </c>
      <c r="X4" s="108">
        <f>+'[10]All Hispanic'!X4</f>
        <v>1799424</v>
      </c>
      <c r="Y4" s="108">
        <f>+'[10]All Hispanic'!Y4</f>
        <v>1911028</v>
      </c>
      <c r="Z4" s="108">
        <f>+'[10]All Hispanic'!Z4</f>
        <v>2085455</v>
      </c>
      <c r="AA4" s="108">
        <f>+'[10]All Hispanic'!AA4</f>
        <v>2308108</v>
      </c>
      <c r="AB4" s="108">
        <f>+'[10]All Hispanic'!AB4</f>
        <v>2509660</v>
      </c>
      <c r="AC4" s="108">
        <f>+'[10]All Hispanic'!AC4</f>
        <v>2652767</v>
      </c>
      <c r="AD4" s="108">
        <f>+'[10]All Hispanic'!AD4</f>
        <v>2775764</v>
      </c>
      <c r="AE4" s="108">
        <f>+'[10]All Hispanic'!AE4</f>
        <v>2896305</v>
      </c>
      <c r="AF4" s="108">
        <f>+'[10]All Hispanic'!AF4</f>
        <v>3007148</v>
      </c>
      <c r="AG4" s="108">
        <f>+'[10]All Hispanic'!AG4</f>
        <v>3112185</v>
      </c>
      <c r="AH4" s="108">
        <f>+'[10]All Hispanic'!AH4</f>
        <v>3239652</v>
      </c>
      <c r="AI4" s="108">
        <f>+'[10]All Hispanic'!AI4</f>
        <v>3359557</v>
      </c>
      <c r="AJ4" s="1">
        <f>AI4-AD4</f>
        <v>583793</v>
      </c>
    </row>
    <row r="5" spans="1:36" ht="12.95" customHeight="1">
      <c r="A5" s="1" t="str">
        <f>+'[10]All Hispanic'!A5</f>
        <v>SREB States</v>
      </c>
      <c r="B5" s="127">
        <f>+'[10]All Hispanic'!B5</f>
        <v>100032</v>
      </c>
      <c r="C5" s="127">
        <f>+'[10]All Hispanic'!C5</f>
        <v>117237</v>
      </c>
      <c r="D5" s="127">
        <f>+'[10]All Hispanic'!D5</f>
        <v>132794</v>
      </c>
      <c r="E5" s="127">
        <f>+'[10]All Hispanic'!E5</f>
        <v>148134</v>
      </c>
      <c r="F5" s="127">
        <f>+'[10]All Hispanic'!F5</f>
        <v>165866</v>
      </c>
      <c r="G5" s="127">
        <f>+'[10]All Hispanic'!G5</f>
        <v>186501</v>
      </c>
      <c r="H5" s="127">
        <f>+'[10]All Hispanic'!H5</f>
        <v>203622</v>
      </c>
      <c r="I5" s="127">
        <f>+'[10]All Hispanic'!I5</f>
        <v>240733</v>
      </c>
      <c r="J5" s="127">
        <f>+'[10]All Hispanic'!J5</f>
        <v>277626</v>
      </c>
      <c r="K5" s="127">
        <f>+'[10]All Hispanic'!K5</f>
        <v>291665.5</v>
      </c>
      <c r="L5" s="127">
        <f>+'[10]All Hispanic'!L5</f>
        <v>305705</v>
      </c>
      <c r="M5" s="127">
        <f>+'[10]All Hispanic'!M5</f>
        <v>323058</v>
      </c>
      <c r="N5" s="127">
        <f>+'[10]All Hispanic'!N5</f>
        <v>337709</v>
      </c>
      <c r="O5" s="127">
        <f>+'[10]All Hispanic'!O5</f>
        <v>356877</v>
      </c>
      <c r="P5" s="127">
        <f>+'[10]All Hispanic'!P5</f>
        <v>367165</v>
      </c>
      <c r="Q5" s="127">
        <f>+'[10]All Hispanic'!Q5</f>
        <v>385878</v>
      </c>
      <c r="R5" s="127">
        <f>+'[10]All Hispanic'!R5</f>
        <v>411607</v>
      </c>
      <c r="S5" s="127">
        <f>+'[10]All Hispanic'!S5</f>
        <v>431982</v>
      </c>
      <c r="T5" s="127">
        <f>+'[10]All Hispanic'!T5</f>
        <v>466593</v>
      </c>
      <c r="U5" s="127">
        <f>+'[10]All Hispanic'!U5</f>
        <v>503337</v>
      </c>
      <c r="V5" s="127">
        <f>+'[10]All Hispanic'!V5</f>
        <v>536087</v>
      </c>
      <c r="W5" s="127">
        <f>+'[10]All Hispanic'!W5</f>
        <v>552359</v>
      </c>
      <c r="X5" s="127">
        <f>+'[10]All Hispanic'!X5</f>
        <v>581719</v>
      </c>
      <c r="Y5" s="127">
        <f>+'[10]All Hispanic'!Y5</f>
        <v>611876</v>
      </c>
      <c r="Z5" s="127">
        <f>+'[10]All Hispanic'!Z5</f>
        <v>669054</v>
      </c>
      <c r="AA5" s="127">
        <f>+'[10]All Hispanic'!AA5</f>
        <v>770540</v>
      </c>
      <c r="AB5" s="127">
        <f>+'[10]All Hispanic'!AB5</f>
        <v>836591</v>
      </c>
      <c r="AC5" s="127">
        <f>+'[10]All Hispanic'!AC5</f>
        <v>893713</v>
      </c>
      <c r="AD5" s="127">
        <f>+'[10]All Hispanic'!AD5</f>
        <v>929614</v>
      </c>
      <c r="AE5" s="127">
        <f>+'[10]All Hispanic'!AE5</f>
        <v>960978</v>
      </c>
      <c r="AF5" s="127">
        <f>+'[10]All Hispanic'!AF5</f>
        <v>993137</v>
      </c>
      <c r="AG5" s="127">
        <f>+'[10]All Hispanic'!AG5</f>
        <v>1029421</v>
      </c>
      <c r="AH5" s="127">
        <f>+'[10]All Hispanic'!AH5</f>
        <v>1085216</v>
      </c>
      <c r="AI5" s="127">
        <f>+'[10]All Hispanic'!AI5</f>
        <v>1133834</v>
      </c>
      <c r="AJ5" s="1">
        <f>AI5-AD5</f>
        <v>204220</v>
      </c>
    </row>
    <row r="6" spans="1:36" s="26" customFormat="1" ht="12.95" customHeight="1">
      <c r="A6" s="26" t="str">
        <f>+'[10]All Hispanic'!A6</f>
        <v xml:space="preserve">   as a percent of U.S.</v>
      </c>
      <c r="B6" s="122">
        <f>+'[10]All Hispanic'!B6</f>
        <v>26.09056267165359</v>
      </c>
      <c r="C6" s="122">
        <f>+'[10]All Hispanic'!C6</f>
        <v>28.126461958490573</v>
      </c>
      <c r="D6" s="122">
        <f>+'[10]All Hispanic'!D6</f>
        <v>28.186215723439979</v>
      </c>
      <c r="E6" s="122">
        <f>+'[10]All Hispanic'!E6</f>
        <v>28.597131676843567</v>
      </c>
      <c r="F6" s="122">
        <f>+'[10]All Hispanic'!F6</f>
        <v>34.18853099344328</v>
      </c>
      <c r="G6" s="122">
        <f>+'[10]All Hispanic'!G6</f>
        <v>31.17828197721072</v>
      </c>
      <c r="H6" s="122">
        <f>+'[10]All Hispanic'!H6</f>
        <v>30.007913805833226</v>
      </c>
      <c r="I6" s="122">
        <f>+'[10]All Hispanic'!I6</f>
        <v>30.805228109148423</v>
      </c>
      <c r="J6" s="122">
        <f>+'[10]All Hispanic'!J6</f>
        <v>29.187811655317496</v>
      </c>
      <c r="K6" s="122">
        <f>+'[10]All Hispanic'!K6</f>
        <v>29.246348662325154</v>
      </c>
      <c r="L6" s="122">
        <f>+'[10]All Hispanic'!L6</f>
        <v>29.299712854092309</v>
      </c>
      <c r="M6" s="122">
        <f>+'[10]All Hispanic'!M6</f>
        <v>29.619055477624666</v>
      </c>
      <c r="N6" s="122">
        <f>+'[10]All Hispanic'!N6</f>
        <v>29.368017455112135</v>
      </c>
      <c r="O6" s="122">
        <f>+'[10]All Hispanic'!O6</f>
        <v>29.392792577615069</v>
      </c>
      <c r="P6" s="122">
        <f>+'[10]All Hispanic'!P6</f>
        <v>30.680047294559039</v>
      </c>
      <c r="Q6" s="122">
        <f>+'[10]All Hispanic'!Q6</f>
        <v>29.321635418360536</v>
      </c>
      <c r="R6" s="122">
        <f>+'[10]All Hispanic'!R6</f>
        <v>30.051062574651823</v>
      </c>
      <c r="S6" s="122">
        <f>+'[10]All Hispanic'!S6</f>
        <v>29.605673012276583</v>
      </c>
      <c r="T6" s="122">
        <f>+'[10]All Hispanic'!T6</f>
        <v>30.216035591475144</v>
      </c>
      <c r="U6" s="122">
        <f>+'[10]All Hispanic'!U6</f>
        <v>31.42896034797225</v>
      </c>
      <c r="V6" s="122">
        <f>+'[10]All Hispanic'!V6</f>
        <v>31.951267919755733</v>
      </c>
      <c r="W6" s="122">
        <f>+'[10]All Hispanic'!W6</f>
        <v>31.676574455224554</v>
      </c>
      <c r="X6" s="122">
        <f>+'[10]All Hispanic'!X6</f>
        <v>32.328067203727414</v>
      </c>
      <c r="Y6" s="122">
        <f>+'[10]All Hispanic'!Y6</f>
        <v>32.01815985951017</v>
      </c>
      <c r="Z6" s="122">
        <f>+'[10]All Hispanic'!Z6</f>
        <v>32.081919772903277</v>
      </c>
      <c r="AA6" s="122">
        <f>+'[10]All Hispanic'!AA6</f>
        <v>33.384053085904128</v>
      </c>
      <c r="AB6" s="122">
        <f>+'[10]All Hispanic'!AB6</f>
        <v>33.334834200648693</v>
      </c>
      <c r="AC6" s="122">
        <f>+'[10]All Hispanic'!AC6</f>
        <v>33.6898415880475</v>
      </c>
      <c r="AD6" s="122">
        <f>+'[10]All Hispanic'!AD6</f>
        <v>33.490383188196112</v>
      </c>
      <c r="AE6" s="122">
        <f>+'[10]All Hispanic'!AE6</f>
        <v>33.179447606519339</v>
      </c>
      <c r="AF6" s="122">
        <f>+'[10]All Hispanic'!AF6</f>
        <v>33.025877010376611</v>
      </c>
      <c r="AG6" s="122">
        <f>+'[10]All Hispanic'!AG6</f>
        <v>33.077114631681596</v>
      </c>
      <c r="AH6" s="122">
        <f>+'[10]All Hispanic'!AH6</f>
        <v>33.497918912278237</v>
      </c>
      <c r="AI6" s="122">
        <f>+'[10]All Hispanic'!AI6</f>
        <v>33.749509235890329</v>
      </c>
      <c r="AJ6" s="1">
        <f t="shared" ref="AJ6:AJ63" si="0">AI6-AD6</f>
        <v>0.25912604769421677</v>
      </c>
    </row>
    <row r="7" spans="1:36" ht="12.95" customHeight="1">
      <c r="A7" s="1" t="str">
        <f>+'[10]All Hispanic'!A7</f>
        <v>Alabama</v>
      </c>
      <c r="B7" s="123">
        <f>+'[10]All Hispanic'!B7</f>
        <v>329</v>
      </c>
      <c r="C7" s="123">
        <f>+'[10]All Hispanic'!C7</f>
        <v>525</v>
      </c>
      <c r="D7" s="123">
        <f>+'[10]All Hispanic'!D7</f>
        <v>686</v>
      </c>
      <c r="E7" s="123">
        <f>+'[10]All Hispanic'!E7</f>
        <v>679</v>
      </c>
      <c r="F7" s="123">
        <f>+'[10]All Hispanic'!F7</f>
        <v>634</v>
      </c>
      <c r="G7" s="123">
        <f>+'[10]All Hispanic'!G7</f>
        <v>874</v>
      </c>
      <c r="H7" s="123">
        <f>+'[10]All Hispanic'!H7</f>
        <v>1121</v>
      </c>
      <c r="I7" s="123">
        <f>+'[10]All Hispanic'!I7</f>
        <v>1134</v>
      </c>
      <c r="J7" s="123">
        <f>+'[10]All Hispanic'!J7</f>
        <v>1428</v>
      </c>
      <c r="K7" s="128">
        <f>+'[10]All Hispanic'!K7</f>
        <v>1536.5</v>
      </c>
      <c r="L7" s="123">
        <f>+'[10]All Hispanic'!L7</f>
        <v>1645</v>
      </c>
      <c r="M7" s="123">
        <f>+'[10]All Hispanic'!M7</f>
        <v>1718</v>
      </c>
      <c r="N7" s="123">
        <f>+'[10]All Hispanic'!N7</f>
        <v>1739</v>
      </c>
      <c r="O7" s="123">
        <f>+'[10]All Hispanic'!O7</f>
        <v>1696</v>
      </c>
      <c r="P7" s="123">
        <f>+'[10]All Hispanic'!P7</f>
        <v>1810</v>
      </c>
      <c r="Q7" s="123">
        <f>+'[10]All Hispanic'!Q7</f>
        <v>2112</v>
      </c>
      <c r="R7" s="111">
        <f>+'[10]All Hispanic'!R7</f>
        <v>4247</v>
      </c>
      <c r="S7" s="123">
        <f>+'[10]All Hispanic'!S7</f>
        <v>2368</v>
      </c>
      <c r="T7" s="111">
        <f>+'[10]All Hispanic'!T7</f>
        <v>2771</v>
      </c>
      <c r="U7" s="123">
        <f>+'[10]All Hispanic'!U7</f>
        <v>3047</v>
      </c>
      <c r="V7" s="123">
        <f>+'[10]All Hispanic'!V7</f>
        <v>3481</v>
      </c>
      <c r="W7" s="123">
        <f>+'[10]All Hispanic'!W7</f>
        <v>3645</v>
      </c>
      <c r="X7" s="123">
        <f>+'[10]All Hispanic'!X7</f>
        <v>3963</v>
      </c>
      <c r="Y7" s="123">
        <f>+'[10]All Hispanic'!Y7</f>
        <v>4469</v>
      </c>
      <c r="Z7" s="123">
        <f>+'[10]All Hispanic'!Z7</f>
        <v>5946</v>
      </c>
      <c r="AA7" s="123">
        <f>+'[10]All Hispanic'!AA7</f>
        <v>6054</v>
      </c>
      <c r="AB7" s="123">
        <f>+'[10]All Hispanic'!AB7</f>
        <v>6945</v>
      </c>
      <c r="AC7" s="123">
        <f>+'[10]All Hispanic'!AC7</f>
        <v>6357</v>
      </c>
      <c r="AD7" s="123">
        <f>+'[10]All Hispanic'!AD7</f>
        <v>7644</v>
      </c>
      <c r="AE7" s="123">
        <f>+'[10]All Hispanic'!AE7</f>
        <v>8277</v>
      </c>
      <c r="AF7" s="123">
        <f>+'[10]All Hispanic'!AF7</f>
        <v>8823</v>
      </c>
      <c r="AG7" s="123">
        <f>+'[10]All Hispanic'!AG7</f>
        <v>8160</v>
      </c>
      <c r="AH7" s="123">
        <f>+'[10]All Hispanic'!AH7</f>
        <v>8586</v>
      </c>
      <c r="AI7" s="123">
        <f>+'[10]All Hispanic'!AI7</f>
        <v>9414</v>
      </c>
      <c r="AJ7" s="1">
        <f t="shared" si="0"/>
        <v>1770</v>
      </c>
    </row>
    <row r="8" spans="1:36" ht="12.95" customHeight="1">
      <c r="A8" s="1" t="str">
        <f>+'[10]All Hispanic'!A8</f>
        <v>Arkansas</v>
      </c>
      <c r="B8" s="123">
        <f>+'[10]All Hispanic'!B8</f>
        <v>147</v>
      </c>
      <c r="C8" s="123">
        <f>+'[10]All Hispanic'!C8</f>
        <v>267</v>
      </c>
      <c r="D8" s="123">
        <f>+'[10]All Hispanic'!D8</f>
        <v>211</v>
      </c>
      <c r="E8" s="123">
        <f>+'[10]All Hispanic'!E8</f>
        <v>308</v>
      </c>
      <c r="F8" s="123">
        <f>+'[10]All Hispanic'!F8</f>
        <v>290</v>
      </c>
      <c r="G8" s="123">
        <f>+'[10]All Hispanic'!G8</f>
        <v>324</v>
      </c>
      <c r="H8" s="123">
        <f>+'[10]All Hispanic'!H8</f>
        <v>371</v>
      </c>
      <c r="I8" s="123">
        <f>+'[10]All Hispanic'!I8</f>
        <v>432</v>
      </c>
      <c r="J8" s="123">
        <f>+'[10]All Hispanic'!J8</f>
        <v>511</v>
      </c>
      <c r="K8" s="128">
        <f>+'[10]All Hispanic'!K8</f>
        <v>572</v>
      </c>
      <c r="L8" s="123">
        <f>+'[10]All Hispanic'!L8</f>
        <v>633</v>
      </c>
      <c r="M8" s="123">
        <f>+'[10]All Hispanic'!M8</f>
        <v>737</v>
      </c>
      <c r="N8" s="123">
        <f>+'[10]All Hispanic'!N8</f>
        <v>835</v>
      </c>
      <c r="O8" s="123">
        <f>+'[10]All Hispanic'!O8</f>
        <v>1251</v>
      </c>
      <c r="P8" s="123">
        <f>+'[10]All Hispanic'!P8</f>
        <v>1205</v>
      </c>
      <c r="Q8" s="123">
        <f>+'[10]All Hispanic'!Q8</f>
        <v>1293</v>
      </c>
      <c r="R8" s="111">
        <f>+'[10]All Hispanic'!R8</f>
        <v>1456</v>
      </c>
      <c r="S8" s="123">
        <f>+'[10]All Hispanic'!S8</f>
        <v>1692</v>
      </c>
      <c r="T8" s="111">
        <f>+'[10]All Hispanic'!T8</f>
        <v>1868</v>
      </c>
      <c r="U8" s="123">
        <f>+'[10]All Hispanic'!U8</f>
        <v>2204</v>
      </c>
      <c r="V8" s="123">
        <f>+'[10]All Hispanic'!V8</f>
        <v>2349</v>
      </c>
      <c r="W8" s="123">
        <f>+'[10]All Hispanic'!W8</f>
        <v>2873</v>
      </c>
      <c r="X8" s="123">
        <f>+'[10]All Hispanic'!X8</f>
        <v>3174</v>
      </c>
      <c r="Y8" s="123">
        <f>+'[10]All Hispanic'!Y8</f>
        <v>3687</v>
      </c>
      <c r="Z8" s="123">
        <f>+'[10]All Hispanic'!Z8</f>
        <v>5201</v>
      </c>
      <c r="AA8" s="123">
        <f>+'[10]All Hispanic'!AA8</f>
        <v>4928</v>
      </c>
      <c r="AB8" s="123">
        <f>+'[10]All Hispanic'!AB8</f>
        <v>6086</v>
      </c>
      <c r="AC8" s="123">
        <f>+'[10]All Hispanic'!AC8</f>
        <v>6816</v>
      </c>
      <c r="AD8" s="123">
        <f>+'[10]All Hispanic'!AD8</f>
        <v>7463</v>
      </c>
      <c r="AE8" s="123">
        <f>+'[10]All Hispanic'!AE8</f>
        <v>8065</v>
      </c>
      <c r="AF8" s="123">
        <f>+'[10]All Hispanic'!AF8</f>
        <v>9058</v>
      </c>
      <c r="AG8" s="123">
        <f>+'[10]All Hispanic'!AG8</f>
        <v>9576</v>
      </c>
      <c r="AH8" s="123">
        <f>+'[10]All Hispanic'!AH8</f>
        <v>10043</v>
      </c>
      <c r="AI8" s="123">
        <f>+'[10]All Hispanic'!AI8</f>
        <v>9833</v>
      </c>
      <c r="AJ8" s="1">
        <f t="shared" si="0"/>
        <v>2370</v>
      </c>
    </row>
    <row r="9" spans="1:36" ht="12.95" customHeight="1">
      <c r="A9" s="1" t="str">
        <f>+'[10]All Hispanic'!A9</f>
        <v>Delaware</v>
      </c>
      <c r="B9" s="123">
        <f>+'[10]All Hispanic'!B9</f>
        <v>211</v>
      </c>
      <c r="C9" s="123">
        <f>+'[10]All Hispanic'!C9</f>
        <v>180</v>
      </c>
      <c r="D9" s="123">
        <f>+'[10]All Hispanic'!D9</f>
        <v>240</v>
      </c>
      <c r="E9" s="123">
        <f>+'[10]All Hispanic'!E9</f>
        <v>263</v>
      </c>
      <c r="F9" s="123">
        <f>+'[10]All Hispanic'!F9</f>
        <v>300</v>
      </c>
      <c r="G9" s="123">
        <f>+'[10]All Hispanic'!G9</f>
        <v>333</v>
      </c>
      <c r="H9" s="123">
        <f>+'[10]All Hispanic'!H9</f>
        <v>346</v>
      </c>
      <c r="I9" s="123">
        <f>+'[10]All Hispanic'!I9</f>
        <v>500</v>
      </c>
      <c r="J9" s="123">
        <f>+'[10]All Hispanic'!J9</f>
        <v>569</v>
      </c>
      <c r="K9" s="128">
        <f>+'[10]All Hispanic'!K9</f>
        <v>652</v>
      </c>
      <c r="L9" s="123">
        <f>+'[10]All Hispanic'!L9</f>
        <v>735</v>
      </c>
      <c r="M9" s="123">
        <f>+'[10]All Hispanic'!M9</f>
        <v>793</v>
      </c>
      <c r="N9" s="123">
        <f>+'[10]All Hispanic'!N9</f>
        <v>886</v>
      </c>
      <c r="O9" s="123">
        <f>+'[10]All Hispanic'!O9</f>
        <v>999</v>
      </c>
      <c r="P9" s="123">
        <f>+'[10]All Hispanic'!P9</f>
        <v>1047</v>
      </c>
      <c r="Q9" s="123">
        <f>+'[10]All Hispanic'!Q9</f>
        <v>1150</v>
      </c>
      <c r="R9" s="111">
        <f>+'[10]All Hispanic'!R9</f>
        <v>1169</v>
      </c>
      <c r="S9" s="123">
        <f>+'[10]All Hispanic'!S9</f>
        <v>1268</v>
      </c>
      <c r="T9" s="111">
        <f>+'[10]All Hispanic'!T9</f>
        <v>1340</v>
      </c>
      <c r="U9" s="123">
        <f>+'[10]All Hispanic'!U9</f>
        <v>1421</v>
      </c>
      <c r="V9" s="123">
        <f>+'[10]All Hispanic'!V9</f>
        <v>1536</v>
      </c>
      <c r="W9" s="123">
        <f>+'[10]All Hispanic'!W9</f>
        <v>1652</v>
      </c>
      <c r="X9" s="123">
        <f>+'[10]All Hispanic'!X9</f>
        <v>1759</v>
      </c>
      <c r="Y9" s="123">
        <f>+'[10]All Hispanic'!Y9</f>
        <v>1934</v>
      </c>
      <c r="Z9" s="123">
        <f>+'[10]All Hispanic'!Z9</f>
        <v>2084</v>
      </c>
      <c r="AA9" s="123">
        <f>+'[10]All Hispanic'!AA9</f>
        <v>2381</v>
      </c>
      <c r="AB9" s="123">
        <f>+'[10]All Hispanic'!AB9</f>
        <v>2593</v>
      </c>
      <c r="AC9" s="123">
        <f>+'[10]All Hispanic'!AC9</f>
        <v>2665</v>
      </c>
      <c r="AD9" s="123">
        <f>+'[10]All Hispanic'!AD9</f>
        <v>3104</v>
      </c>
      <c r="AE9" s="123">
        <f>+'[10]All Hispanic'!AE9</f>
        <v>3372</v>
      </c>
      <c r="AF9" s="123">
        <f>+'[10]All Hispanic'!AF9</f>
        <v>3503</v>
      </c>
      <c r="AG9" s="123">
        <f>+'[10]All Hispanic'!AG9</f>
        <v>3652</v>
      </c>
      <c r="AH9" s="123">
        <f>+'[10]All Hispanic'!AH9</f>
        <v>3970</v>
      </c>
      <c r="AI9" s="123">
        <f>+'[10]All Hispanic'!AI9</f>
        <v>4702</v>
      </c>
      <c r="AJ9" s="1">
        <f t="shared" si="0"/>
        <v>1598</v>
      </c>
    </row>
    <row r="10" spans="1:36" ht="12.95" customHeight="1">
      <c r="A10" s="1" t="str">
        <f>+'[10]All Hispanic'!A10</f>
        <v>Florida</v>
      </c>
      <c r="B10" s="123">
        <f>+'[10]All Hispanic'!B10</f>
        <v>19876</v>
      </c>
      <c r="C10" s="123">
        <f>+'[10]All Hispanic'!C10</f>
        <v>27015</v>
      </c>
      <c r="D10" s="123">
        <f>+'[10]All Hispanic'!D10</f>
        <v>32290</v>
      </c>
      <c r="E10" s="123">
        <f>+'[10]All Hispanic'!E10</f>
        <v>40983</v>
      </c>
      <c r="F10" s="123">
        <f>+'[10]All Hispanic'!F10</f>
        <v>43582</v>
      </c>
      <c r="G10" s="123">
        <f>+'[10]All Hispanic'!G10</f>
        <v>47390</v>
      </c>
      <c r="H10" s="123">
        <f>+'[10]All Hispanic'!H10</f>
        <v>54173</v>
      </c>
      <c r="I10" s="123">
        <f>+'[10]All Hispanic'!I10</f>
        <v>65740</v>
      </c>
      <c r="J10" s="123">
        <f>+'[10]All Hispanic'!J10</f>
        <v>75064</v>
      </c>
      <c r="K10" s="128">
        <f>+'[10]All Hispanic'!K10</f>
        <v>77795.5</v>
      </c>
      <c r="L10" s="123">
        <f>+'[10]All Hispanic'!L10</f>
        <v>80527</v>
      </c>
      <c r="M10" s="123">
        <f>+'[10]All Hispanic'!M10</f>
        <v>86064</v>
      </c>
      <c r="N10" s="123">
        <f>+'[10]All Hispanic'!N10</f>
        <v>91619</v>
      </c>
      <c r="O10" s="123">
        <f>+'[10]All Hispanic'!O10</f>
        <v>99092</v>
      </c>
      <c r="P10" s="123">
        <f>+'[10]All Hispanic'!P10</f>
        <v>100821</v>
      </c>
      <c r="Q10" s="123">
        <f>+'[10]All Hispanic'!Q10</f>
        <v>107123</v>
      </c>
      <c r="R10" s="111">
        <f>+'[10]All Hispanic'!R10</f>
        <v>110124</v>
      </c>
      <c r="S10" s="123">
        <f>+'[10]All Hispanic'!S10</f>
        <v>119227</v>
      </c>
      <c r="T10" s="111">
        <f>+'[10]All Hispanic'!T10</f>
        <v>127028</v>
      </c>
      <c r="U10" s="123">
        <f>+'[10]All Hispanic'!U10</f>
        <v>139766</v>
      </c>
      <c r="V10" s="123">
        <f>+'[10]All Hispanic'!V10</f>
        <v>148157</v>
      </c>
      <c r="W10" s="123">
        <f>+'[10]All Hispanic'!W10</f>
        <v>152274</v>
      </c>
      <c r="X10" s="123">
        <f>+'[10]All Hispanic'!X10</f>
        <v>158826</v>
      </c>
      <c r="Y10" s="123">
        <f>+'[10]All Hispanic'!Y10</f>
        <v>169125</v>
      </c>
      <c r="Z10" s="123">
        <f>+'[10]All Hispanic'!Z10</f>
        <v>186526</v>
      </c>
      <c r="AA10" s="123">
        <f>+'[10]All Hispanic'!AA10</f>
        <v>215394</v>
      </c>
      <c r="AB10" s="123">
        <f>+'[10]All Hispanic'!AB10</f>
        <v>228739</v>
      </c>
      <c r="AC10" s="123">
        <f>+'[10]All Hispanic'!AC10</f>
        <v>242564</v>
      </c>
      <c r="AD10" s="123">
        <f>+'[10]All Hispanic'!AD10</f>
        <v>250589</v>
      </c>
      <c r="AE10" s="123">
        <f>+'[10]All Hispanic'!AE10</f>
        <v>253328</v>
      </c>
      <c r="AF10" s="123">
        <f>+'[10]All Hispanic'!AF10</f>
        <v>258769</v>
      </c>
      <c r="AG10" s="123">
        <f>+'[10]All Hispanic'!AG10</f>
        <v>258986</v>
      </c>
      <c r="AH10" s="123">
        <f>+'[10]All Hispanic'!AH10</f>
        <v>268710</v>
      </c>
      <c r="AI10" s="123">
        <f>+'[10]All Hispanic'!AI10</f>
        <v>278039</v>
      </c>
      <c r="AJ10" s="1">
        <f t="shared" si="0"/>
        <v>27450</v>
      </c>
    </row>
    <row r="11" spans="1:36" ht="12.95" customHeight="1">
      <c r="A11" s="1" t="str">
        <f>+'[10]All Hispanic'!A11</f>
        <v>Georgia</v>
      </c>
      <c r="B11" s="123">
        <f>+'[10]All Hispanic'!B11</f>
        <v>648</v>
      </c>
      <c r="C11" s="123">
        <f>+'[10]All Hispanic'!C11</f>
        <v>906</v>
      </c>
      <c r="D11" s="123">
        <f>+'[10]All Hispanic'!D11</f>
        <v>1223</v>
      </c>
      <c r="E11" s="123">
        <f>+'[10]All Hispanic'!E11</f>
        <v>1646</v>
      </c>
      <c r="F11" s="123">
        <f>+'[10]All Hispanic'!F11</f>
        <v>1795</v>
      </c>
      <c r="G11" s="123">
        <f>+'[10]All Hispanic'!G11</f>
        <v>1811</v>
      </c>
      <c r="H11" s="123">
        <f>+'[10]All Hispanic'!H11</f>
        <v>2336</v>
      </c>
      <c r="I11" s="123">
        <f>+'[10]All Hispanic'!I11</f>
        <v>2730</v>
      </c>
      <c r="J11" s="123">
        <f>+'[10]All Hispanic'!J11</f>
        <v>3842</v>
      </c>
      <c r="K11" s="128">
        <f>+'[10]All Hispanic'!K11</f>
        <v>4166.5</v>
      </c>
      <c r="L11" s="123">
        <f>+'[10]All Hispanic'!L11</f>
        <v>4491</v>
      </c>
      <c r="M11" s="123">
        <f>+'[10]All Hispanic'!M11</f>
        <v>4659</v>
      </c>
      <c r="N11" s="123">
        <f>+'[10]All Hispanic'!N11</f>
        <v>4978</v>
      </c>
      <c r="O11" s="123">
        <f>+'[10]All Hispanic'!O11</f>
        <v>5199</v>
      </c>
      <c r="P11" s="123">
        <f>+'[10]All Hispanic'!P11</f>
        <v>5588</v>
      </c>
      <c r="Q11" s="123">
        <f>+'[10]All Hispanic'!Q11</f>
        <v>5417</v>
      </c>
      <c r="R11" s="111">
        <f>+'[10]All Hispanic'!R11</f>
        <v>6506</v>
      </c>
      <c r="S11" s="123">
        <f>+'[10]All Hispanic'!S11</f>
        <v>7137</v>
      </c>
      <c r="T11" s="111">
        <f>+'[10]All Hispanic'!T11</f>
        <v>7624</v>
      </c>
      <c r="U11" s="123">
        <f>+'[10]All Hispanic'!U11</f>
        <v>8583</v>
      </c>
      <c r="V11" s="123">
        <f>+'[10]All Hispanic'!V11</f>
        <v>9017</v>
      </c>
      <c r="W11" s="123">
        <f>+'[10]All Hispanic'!W11</f>
        <v>10161</v>
      </c>
      <c r="X11" s="123">
        <f>+'[10]All Hispanic'!X11</f>
        <v>11319</v>
      </c>
      <c r="Y11" s="123">
        <f>+'[10]All Hispanic'!Y11</f>
        <v>12938</v>
      </c>
      <c r="Z11" s="123">
        <f>+'[10]All Hispanic'!Z11</f>
        <v>14708</v>
      </c>
      <c r="AA11" s="123">
        <f>+'[10]All Hispanic'!AA11</f>
        <v>17372</v>
      </c>
      <c r="AB11" s="123">
        <f>+'[10]All Hispanic'!AB11</f>
        <v>20900</v>
      </c>
      <c r="AC11" s="123">
        <f>+'[10]All Hispanic'!AC11</f>
        <v>24097</v>
      </c>
      <c r="AD11" s="123">
        <f>+'[10]All Hispanic'!AD11</f>
        <v>26143</v>
      </c>
      <c r="AE11" s="123">
        <f>+'[10]All Hispanic'!AE11</f>
        <v>27704</v>
      </c>
      <c r="AF11" s="123">
        <f>+'[10]All Hispanic'!AF11</f>
        <v>30751</v>
      </c>
      <c r="AG11" s="123">
        <f>+'[10]All Hispanic'!AG11</f>
        <v>33384</v>
      </c>
      <c r="AH11" s="123">
        <f>+'[10]All Hispanic'!AH11</f>
        <v>36011</v>
      </c>
      <c r="AI11" s="123">
        <f>+'[10]All Hispanic'!AI11</f>
        <v>39347</v>
      </c>
      <c r="AJ11" s="1">
        <f t="shared" si="0"/>
        <v>13204</v>
      </c>
    </row>
    <row r="12" spans="1:36" ht="12.95" customHeight="1">
      <c r="A12" s="1" t="str">
        <f>+'[10]All Hispanic'!A12</f>
        <v>Kentucky</v>
      </c>
      <c r="B12" s="123">
        <f>+'[10]All Hispanic'!B12</f>
        <v>320</v>
      </c>
      <c r="C12" s="123">
        <f>+'[10]All Hispanic'!C12</f>
        <v>391</v>
      </c>
      <c r="D12" s="123">
        <f>+'[10]All Hispanic'!D12</f>
        <v>514</v>
      </c>
      <c r="E12" s="123">
        <f>+'[10]All Hispanic'!E12</f>
        <v>510</v>
      </c>
      <c r="F12" s="123">
        <f>+'[10]All Hispanic'!F12</f>
        <v>540</v>
      </c>
      <c r="G12" s="123">
        <f>+'[10]All Hispanic'!G12</f>
        <v>339</v>
      </c>
      <c r="H12" s="123">
        <f>+'[10]All Hispanic'!H12</f>
        <v>681</v>
      </c>
      <c r="I12" s="123">
        <f>+'[10]All Hispanic'!I12</f>
        <v>759</v>
      </c>
      <c r="J12" s="123">
        <f>+'[10]All Hispanic'!J12</f>
        <v>977</v>
      </c>
      <c r="K12" s="128">
        <f>+'[10]All Hispanic'!K12</f>
        <v>1036.5</v>
      </c>
      <c r="L12" s="123">
        <f>+'[10]All Hispanic'!L12</f>
        <v>1096</v>
      </c>
      <c r="M12" s="123">
        <f>+'[10]All Hispanic'!M12</f>
        <v>1150</v>
      </c>
      <c r="N12" s="123">
        <f>+'[10]All Hispanic'!N12</f>
        <v>1196</v>
      </c>
      <c r="O12" s="123">
        <f>+'[10]All Hispanic'!O12</f>
        <v>1354</v>
      </c>
      <c r="P12" s="123">
        <f>+'[10]All Hispanic'!P12</f>
        <v>1555</v>
      </c>
      <c r="Q12" s="123">
        <f>+'[10]All Hispanic'!Q12</f>
        <v>1626</v>
      </c>
      <c r="R12" s="111">
        <f>+'[10]All Hispanic'!R12</f>
        <v>1880</v>
      </c>
      <c r="S12" s="123">
        <f>+'[10]All Hispanic'!S12</f>
        <v>1867</v>
      </c>
      <c r="T12" s="111">
        <f>+'[10]All Hispanic'!T12</f>
        <v>2038</v>
      </c>
      <c r="U12" s="123">
        <f>+'[10]All Hispanic'!U12</f>
        <v>2169</v>
      </c>
      <c r="V12" s="123">
        <f>+'[10]All Hispanic'!V12</f>
        <v>2464</v>
      </c>
      <c r="W12" s="123">
        <f>+'[10]All Hispanic'!W12</f>
        <v>2649</v>
      </c>
      <c r="X12" s="123">
        <f>+'[10]All Hispanic'!X12</f>
        <v>2867</v>
      </c>
      <c r="Y12" s="123">
        <f>+'[10]All Hispanic'!Y12</f>
        <v>3190</v>
      </c>
      <c r="Z12" s="123">
        <f>+'[10]All Hispanic'!Z12</f>
        <v>3552</v>
      </c>
      <c r="AA12" s="123">
        <f>+'[10]All Hispanic'!AA12</f>
        <v>4098</v>
      </c>
      <c r="AB12" s="123">
        <f>+'[10]All Hispanic'!AB12</f>
        <v>5289</v>
      </c>
      <c r="AC12" s="123">
        <f>+'[10]All Hispanic'!AC12</f>
        <v>5845</v>
      </c>
      <c r="AD12" s="123">
        <f>+'[10]All Hispanic'!AD12</f>
        <v>6391</v>
      </c>
      <c r="AE12" s="123">
        <f>+'[10]All Hispanic'!AE12</f>
        <v>6652</v>
      </c>
      <c r="AF12" s="123">
        <f>+'[10]All Hispanic'!AF12</f>
        <v>7115</v>
      </c>
      <c r="AG12" s="123">
        <f>+'[10]All Hispanic'!AG12</f>
        <v>7638</v>
      </c>
      <c r="AH12" s="123">
        <f>+'[10]All Hispanic'!AH12</f>
        <v>8335</v>
      </c>
      <c r="AI12" s="123">
        <f>+'[10]All Hispanic'!AI12</f>
        <v>9167</v>
      </c>
      <c r="AJ12" s="1">
        <f t="shared" si="0"/>
        <v>2776</v>
      </c>
    </row>
    <row r="13" spans="1:36" ht="12.95" customHeight="1">
      <c r="A13" s="1" t="str">
        <f>+'[10]All Hispanic'!A13</f>
        <v>Louisiana</v>
      </c>
      <c r="B13" s="123">
        <f>+'[10]All Hispanic'!B13</f>
        <v>1871</v>
      </c>
      <c r="C13" s="123">
        <f>+'[10]All Hispanic'!C13</f>
        <v>2038</v>
      </c>
      <c r="D13" s="123">
        <f>+'[10]All Hispanic'!D13</f>
        <v>2477</v>
      </c>
      <c r="E13" s="123">
        <f>+'[10]All Hispanic'!E13</f>
        <v>3051</v>
      </c>
      <c r="F13" s="123">
        <f>+'[10]All Hispanic'!F13</f>
        <v>3042</v>
      </c>
      <c r="G13" s="123">
        <f>+'[10]All Hispanic'!G13</f>
        <v>3181</v>
      </c>
      <c r="H13" s="123">
        <f>+'[10]All Hispanic'!H13</f>
        <v>3286</v>
      </c>
      <c r="I13" s="123">
        <f>+'[10]All Hispanic'!I13</f>
        <v>3481</v>
      </c>
      <c r="J13" s="123">
        <f>+'[10]All Hispanic'!J13</f>
        <v>4348</v>
      </c>
      <c r="K13" s="128">
        <f>+'[10]All Hispanic'!K13</f>
        <v>4547.5</v>
      </c>
      <c r="L13" s="123">
        <f>+'[10]All Hispanic'!L13</f>
        <v>4747</v>
      </c>
      <c r="M13" s="123">
        <f>+'[10]All Hispanic'!M13</f>
        <v>4634</v>
      </c>
      <c r="N13" s="123">
        <f>+'[10]All Hispanic'!N13</f>
        <v>5001</v>
      </c>
      <c r="O13" s="123">
        <f>+'[10]All Hispanic'!O13</f>
        <v>5271</v>
      </c>
      <c r="P13" s="123">
        <f>+'[10]All Hispanic'!P13</f>
        <v>5080</v>
      </c>
      <c r="Q13" s="123">
        <f>+'[10]All Hispanic'!Q13</f>
        <v>5428</v>
      </c>
      <c r="R13" s="111">
        <f>+'[10]All Hispanic'!R13</f>
        <v>5423</v>
      </c>
      <c r="S13" s="123">
        <f>+'[10]All Hispanic'!S13</f>
        <v>5108</v>
      </c>
      <c r="T13" s="111">
        <f>+'[10]All Hispanic'!T13</f>
        <v>5045</v>
      </c>
      <c r="U13" s="123">
        <f>+'[10]All Hispanic'!U13</f>
        <v>5359</v>
      </c>
      <c r="V13" s="123">
        <f>+'[10]All Hispanic'!V13</f>
        <v>5603</v>
      </c>
      <c r="W13" s="123">
        <f>+'[10]All Hispanic'!W13</f>
        <v>3473</v>
      </c>
      <c r="X13" s="123">
        <f>+'[10]All Hispanic'!X13</f>
        <v>5508</v>
      </c>
      <c r="Y13" s="123">
        <f>+'[10]All Hispanic'!Y13</f>
        <v>5668</v>
      </c>
      <c r="Z13" s="123">
        <f>+'[10]All Hispanic'!Z13</f>
        <v>5969</v>
      </c>
      <c r="AA13" s="123">
        <f>+'[10]All Hispanic'!AA13</f>
        <v>6790</v>
      </c>
      <c r="AB13" s="123">
        <f>+'[10]All Hispanic'!AB13</f>
        <v>7845</v>
      </c>
      <c r="AC13" s="123">
        <f>+'[10]All Hispanic'!AC13</f>
        <v>8843</v>
      </c>
      <c r="AD13" s="123">
        <f>+'[10]All Hispanic'!AD13</f>
        <v>10468</v>
      </c>
      <c r="AE13" s="123">
        <f>+'[10]All Hispanic'!AE13</f>
        <v>10616</v>
      </c>
      <c r="AF13" s="123">
        <f>+'[10]All Hispanic'!AF13</f>
        <v>10780</v>
      </c>
      <c r="AG13" s="123">
        <f>+'[10]All Hispanic'!AG13</f>
        <v>11532</v>
      </c>
      <c r="AH13" s="123">
        <f>+'[10]All Hispanic'!AH13</f>
        <v>11864</v>
      </c>
      <c r="AI13" s="123">
        <f>+'[10]All Hispanic'!AI13</f>
        <v>12475</v>
      </c>
      <c r="AJ13" s="1">
        <f t="shared" si="0"/>
        <v>2007</v>
      </c>
    </row>
    <row r="14" spans="1:36" ht="12.95" customHeight="1">
      <c r="A14" s="1" t="str">
        <f>+'[10]All Hispanic'!A14</f>
        <v>Maryland</v>
      </c>
      <c r="B14" s="123">
        <f>+'[10]All Hispanic'!B14</f>
        <v>1353</v>
      </c>
      <c r="C14" s="123">
        <f>+'[10]All Hispanic'!C14</f>
        <v>2018</v>
      </c>
      <c r="D14" s="123">
        <f>+'[10]All Hispanic'!D14</f>
        <v>2889</v>
      </c>
      <c r="E14" s="123">
        <f>+'[10]All Hispanic'!E14</f>
        <v>3039</v>
      </c>
      <c r="F14" s="123">
        <f>+'[10]All Hispanic'!F14</f>
        <v>3246</v>
      </c>
      <c r="G14" s="123">
        <f>+'[10]All Hispanic'!G14</f>
        <v>3637</v>
      </c>
      <c r="H14" s="123">
        <f>+'[10]All Hispanic'!H14</f>
        <v>4310</v>
      </c>
      <c r="I14" s="123">
        <f>+'[10]All Hispanic'!I14</f>
        <v>4726</v>
      </c>
      <c r="J14" s="123">
        <f>+'[10]All Hispanic'!J14</f>
        <v>5229</v>
      </c>
      <c r="K14" s="128">
        <f>+'[10]All Hispanic'!K14</f>
        <v>5557.5</v>
      </c>
      <c r="L14" s="123">
        <f>+'[10]All Hispanic'!L14</f>
        <v>5886</v>
      </c>
      <c r="M14" s="123">
        <f>+'[10]All Hispanic'!M14</f>
        <v>6209</v>
      </c>
      <c r="N14" s="123">
        <f>+'[10]All Hispanic'!N14</f>
        <v>6363</v>
      </c>
      <c r="O14" s="123">
        <f>+'[10]All Hispanic'!O14</f>
        <v>6750</v>
      </c>
      <c r="P14" s="123">
        <f>+'[10]All Hispanic'!P14</f>
        <v>7057</v>
      </c>
      <c r="Q14" s="123">
        <f>+'[10]All Hispanic'!Q14</f>
        <v>7809</v>
      </c>
      <c r="R14" s="111">
        <f>+'[10]All Hispanic'!R14</f>
        <v>8278</v>
      </c>
      <c r="S14" s="123">
        <f>+'[10]All Hispanic'!S14</f>
        <v>9071</v>
      </c>
      <c r="T14" s="111">
        <f>+'[10]All Hispanic'!T14</f>
        <v>9686</v>
      </c>
      <c r="U14" s="123">
        <f>+'[10]All Hispanic'!U14</f>
        <v>10518</v>
      </c>
      <c r="V14" s="123">
        <f>+'[10]All Hispanic'!V14</f>
        <v>10974</v>
      </c>
      <c r="W14" s="123">
        <f>+'[10]All Hispanic'!W14</f>
        <v>11380</v>
      </c>
      <c r="X14" s="123">
        <f>+'[10]All Hispanic'!X14</f>
        <v>12298</v>
      </c>
      <c r="Y14" s="123">
        <f>+'[10]All Hispanic'!Y14</f>
        <v>12904</v>
      </c>
      <c r="Z14" s="123">
        <f>+'[10]All Hispanic'!Z14</f>
        <v>13691</v>
      </c>
      <c r="AA14" s="123">
        <f>+'[10]All Hispanic'!AA14</f>
        <v>14959</v>
      </c>
      <c r="AB14" s="123">
        <f>+'[10]All Hispanic'!AB14</f>
        <v>20467</v>
      </c>
      <c r="AC14" s="123">
        <f>+'[10]All Hispanic'!AC14</f>
        <v>21543</v>
      </c>
      <c r="AD14" s="123">
        <f>+'[10]All Hispanic'!AD14</f>
        <v>23441</v>
      </c>
      <c r="AE14" s="123">
        <f>+'[10]All Hispanic'!AE14</f>
        <v>24777</v>
      </c>
      <c r="AF14" s="123">
        <f>+'[10]All Hispanic'!AF14</f>
        <v>27078</v>
      </c>
      <c r="AG14" s="123">
        <f>+'[10]All Hispanic'!AG14</f>
        <v>28871</v>
      </c>
      <c r="AH14" s="123">
        <f>+'[10]All Hispanic'!AH14</f>
        <v>30876</v>
      </c>
      <c r="AI14" s="123">
        <f>+'[10]All Hispanic'!AI14</f>
        <v>32091</v>
      </c>
      <c r="AJ14" s="1">
        <f t="shared" si="0"/>
        <v>8650</v>
      </c>
    </row>
    <row r="15" spans="1:36" ht="12.95" customHeight="1">
      <c r="A15" s="1" t="str">
        <f>+'[10]All Hispanic'!A15</f>
        <v>Mississippi</v>
      </c>
      <c r="B15" s="123">
        <f>+'[10]All Hispanic'!B15</f>
        <v>97</v>
      </c>
      <c r="C15" s="123">
        <f>+'[10]All Hispanic'!C15</f>
        <v>131</v>
      </c>
      <c r="D15" s="123">
        <f>+'[10]All Hispanic'!D15</f>
        <v>253</v>
      </c>
      <c r="E15" s="123">
        <f>+'[10]All Hispanic'!E15</f>
        <v>260</v>
      </c>
      <c r="F15" s="123">
        <f>+'[10]All Hispanic'!F15</f>
        <v>338</v>
      </c>
      <c r="G15" s="123">
        <f>+'[10]All Hispanic'!G15</f>
        <v>643</v>
      </c>
      <c r="H15" s="123">
        <f>+'[10]All Hispanic'!H15</f>
        <v>316</v>
      </c>
      <c r="I15" s="123">
        <f>+'[10]All Hispanic'!I15</f>
        <v>395</v>
      </c>
      <c r="J15" s="123">
        <f>+'[10]All Hispanic'!J15</f>
        <v>454</v>
      </c>
      <c r="K15" s="128">
        <f>+'[10]All Hispanic'!K15</f>
        <v>526</v>
      </c>
      <c r="L15" s="123">
        <f>+'[10]All Hispanic'!L15</f>
        <v>598</v>
      </c>
      <c r="M15" s="123">
        <f>+'[10]All Hispanic'!M15</f>
        <v>654</v>
      </c>
      <c r="N15" s="123">
        <f>+'[10]All Hispanic'!N15</f>
        <v>698</v>
      </c>
      <c r="O15" s="123">
        <f>+'[10]All Hispanic'!O15</f>
        <v>759</v>
      </c>
      <c r="P15" s="123">
        <f>+'[10]All Hispanic'!P15</f>
        <v>801</v>
      </c>
      <c r="Q15" s="123">
        <f>+'[10]All Hispanic'!Q15</f>
        <v>844</v>
      </c>
      <c r="R15" s="123">
        <f>+'[10]All Hispanic'!R15</f>
        <v>750</v>
      </c>
      <c r="S15" s="123">
        <f>+'[10]All Hispanic'!S15</f>
        <v>856</v>
      </c>
      <c r="T15" s="123">
        <f>+'[10]All Hispanic'!T15</f>
        <v>926</v>
      </c>
      <c r="U15" s="123">
        <f>+'[10]All Hispanic'!U15</f>
        <v>1008</v>
      </c>
      <c r="V15" s="123">
        <f>+'[10]All Hispanic'!V15</f>
        <v>1097</v>
      </c>
      <c r="W15" s="123">
        <f>+'[10]All Hispanic'!W15</f>
        <v>1173</v>
      </c>
      <c r="X15" s="123">
        <f>+'[10]All Hispanic'!X15</f>
        <v>1274</v>
      </c>
      <c r="Y15" s="123">
        <f>+'[10]All Hispanic'!Y15</f>
        <v>1431</v>
      </c>
      <c r="Z15" s="123">
        <f>+'[10]All Hispanic'!Z15</f>
        <v>1604</v>
      </c>
      <c r="AA15" s="123">
        <f>+'[10]All Hispanic'!AA15</f>
        <v>1821</v>
      </c>
      <c r="AB15" s="123">
        <f>+'[10]All Hispanic'!AB15</f>
        <v>2169</v>
      </c>
      <c r="AC15" s="123">
        <f>+'[10]All Hispanic'!AC15</f>
        <v>2516</v>
      </c>
      <c r="AD15" s="123">
        <f>+'[10]All Hispanic'!AD15</f>
        <v>2740</v>
      </c>
      <c r="AE15" s="123">
        <f>+'[10]All Hispanic'!AE15</f>
        <v>3008</v>
      </c>
      <c r="AF15" s="123">
        <f>+'[10]All Hispanic'!AF15</f>
        <v>3179</v>
      </c>
      <c r="AG15" s="123">
        <f>+'[10]All Hispanic'!AG15</f>
        <v>3405</v>
      </c>
      <c r="AH15" s="123">
        <f>+'[10]All Hispanic'!AH15</f>
        <v>3830</v>
      </c>
      <c r="AI15" s="123">
        <f>+'[10]All Hispanic'!AI15</f>
        <v>4042</v>
      </c>
      <c r="AJ15" s="1">
        <f t="shared" si="0"/>
        <v>1302</v>
      </c>
    </row>
    <row r="16" spans="1:36" ht="12.95" customHeight="1">
      <c r="A16" s="1" t="str">
        <f>+'[10]All Hispanic'!A16</f>
        <v>North Carolina</v>
      </c>
      <c r="B16" s="123">
        <f>+'[10]All Hispanic'!B16</f>
        <v>771</v>
      </c>
      <c r="C16" s="123">
        <f>+'[10]All Hispanic'!C16</f>
        <v>1022</v>
      </c>
      <c r="D16" s="123">
        <f>+'[10]All Hispanic'!D16</f>
        <v>1172</v>
      </c>
      <c r="E16" s="123">
        <f>+'[10]All Hispanic'!E16</f>
        <v>1585</v>
      </c>
      <c r="F16" s="123">
        <f>+'[10]All Hispanic'!F16</f>
        <v>1737</v>
      </c>
      <c r="G16" s="123">
        <f>+'[10]All Hispanic'!G16</f>
        <v>1957</v>
      </c>
      <c r="H16" s="123">
        <f>+'[10]All Hispanic'!H16</f>
        <v>2249</v>
      </c>
      <c r="I16" s="123">
        <f>+'[10]All Hispanic'!I16</f>
        <v>2529</v>
      </c>
      <c r="J16" s="123">
        <f>+'[10]All Hispanic'!J16</f>
        <v>3550</v>
      </c>
      <c r="K16" s="128">
        <f>+'[10]All Hispanic'!K16</f>
        <v>3792</v>
      </c>
      <c r="L16" s="123">
        <f>+'[10]All Hispanic'!L16</f>
        <v>4034</v>
      </c>
      <c r="M16" s="123">
        <f>+'[10]All Hispanic'!M16</f>
        <v>4438</v>
      </c>
      <c r="N16" s="123">
        <f>+'[10]All Hispanic'!N16</f>
        <v>4965</v>
      </c>
      <c r="O16" s="123">
        <f>+'[10]All Hispanic'!O16</f>
        <v>5478</v>
      </c>
      <c r="P16" s="123">
        <f>+'[10]All Hispanic'!P16</f>
        <v>5953</v>
      </c>
      <c r="Q16" s="123">
        <f>+'[10]All Hispanic'!Q16</f>
        <v>6504</v>
      </c>
      <c r="R16" s="123">
        <f>+'[10]All Hispanic'!R16</f>
        <v>7152</v>
      </c>
      <c r="S16" s="123">
        <f>+'[10]All Hispanic'!S16</f>
        <v>8080</v>
      </c>
      <c r="T16" s="123">
        <f>+'[10]All Hispanic'!T16</f>
        <v>8666</v>
      </c>
      <c r="U16" s="123">
        <f>+'[10]All Hispanic'!U16</f>
        <v>9649</v>
      </c>
      <c r="V16" s="123">
        <f>+'[10]All Hispanic'!V16</f>
        <v>10646</v>
      </c>
      <c r="W16" s="123">
        <f>+'[10]All Hispanic'!W16</f>
        <v>11753</v>
      </c>
      <c r="X16" s="123">
        <f>+'[10]All Hispanic'!X16</f>
        <v>13236</v>
      </c>
      <c r="Y16" s="123">
        <f>+'[10]All Hispanic'!Y16</f>
        <v>14376</v>
      </c>
      <c r="Z16" s="123">
        <f>+'[10]All Hispanic'!Z16</f>
        <v>16574</v>
      </c>
      <c r="AA16" s="123">
        <f>+'[10]All Hispanic'!AA16</f>
        <v>19921</v>
      </c>
      <c r="AB16" s="123">
        <f>+'[10]All Hispanic'!AB16</f>
        <v>22700</v>
      </c>
      <c r="AC16" s="123">
        <f>+'[10]All Hispanic'!AC16</f>
        <v>25307</v>
      </c>
      <c r="AD16" s="123">
        <f>+'[10]All Hispanic'!AD16</f>
        <v>27585</v>
      </c>
      <c r="AE16" s="123">
        <f>+'[10]All Hispanic'!AE16</f>
        <v>31017</v>
      </c>
      <c r="AF16" s="123">
        <f>+'[10]All Hispanic'!AF16</f>
        <v>34014</v>
      </c>
      <c r="AG16" s="123">
        <f>+'[10]All Hispanic'!AG16</f>
        <v>36898</v>
      </c>
      <c r="AH16" s="123">
        <f>+'[10]All Hispanic'!AH16</f>
        <v>40351</v>
      </c>
      <c r="AI16" s="123">
        <f>+'[10]All Hispanic'!AI16</f>
        <v>43685</v>
      </c>
      <c r="AJ16" s="1">
        <f t="shared" si="0"/>
        <v>16100</v>
      </c>
    </row>
    <row r="17" spans="1:36" ht="12.95" customHeight="1">
      <c r="A17" s="1" t="str">
        <f>+'[10]All Hispanic'!A17</f>
        <v>Oklahoma</v>
      </c>
      <c r="B17" s="123">
        <f>+'[10]All Hispanic'!B17</f>
        <v>1005</v>
      </c>
      <c r="C17" s="123">
        <f>+'[10]All Hispanic'!C17</f>
        <v>1190</v>
      </c>
      <c r="D17" s="123">
        <f>+'[10]All Hispanic'!D17</f>
        <v>1617</v>
      </c>
      <c r="E17" s="123">
        <f>+'[10]All Hispanic'!E17</f>
        <v>1710</v>
      </c>
      <c r="F17" s="123">
        <f>+'[10]All Hispanic'!F17</f>
        <v>1802</v>
      </c>
      <c r="G17" s="123">
        <f>+'[10]All Hispanic'!G17</f>
        <v>2189</v>
      </c>
      <c r="H17" s="123">
        <f>+'[10]All Hispanic'!H17</f>
        <v>2526</v>
      </c>
      <c r="I17" s="123">
        <f>+'[10]All Hispanic'!I17</f>
        <v>2635</v>
      </c>
      <c r="J17" s="123">
        <f>+'[10]All Hispanic'!J17</f>
        <v>3379</v>
      </c>
      <c r="K17" s="128">
        <f>+'[10]All Hispanic'!K17</f>
        <v>3696.5</v>
      </c>
      <c r="L17" s="123">
        <f>+'[10]All Hispanic'!L17</f>
        <v>4014</v>
      </c>
      <c r="M17" s="123">
        <f>+'[10]All Hispanic'!M17</f>
        <v>4180</v>
      </c>
      <c r="N17" s="123">
        <f>+'[10]All Hispanic'!N17</f>
        <v>4280</v>
      </c>
      <c r="O17" s="123">
        <f>+'[10]All Hispanic'!O17</f>
        <v>4603</v>
      </c>
      <c r="P17" s="123">
        <f>+'[10]All Hispanic'!P17</f>
        <v>4894</v>
      </c>
      <c r="Q17" s="123">
        <f>+'[10]All Hispanic'!Q17</f>
        <v>5177</v>
      </c>
      <c r="R17" s="123">
        <f>+'[10]All Hispanic'!R17</f>
        <v>5481</v>
      </c>
      <c r="S17" s="123">
        <f>+'[10]All Hispanic'!S17</f>
        <v>5904</v>
      </c>
      <c r="T17" s="123">
        <f>+'[10]All Hispanic'!T17</f>
        <v>6334</v>
      </c>
      <c r="U17" s="123">
        <f>+'[10]All Hispanic'!U17</f>
        <v>6927</v>
      </c>
      <c r="V17" s="123">
        <f>+'[10]All Hispanic'!V17</f>
        <v>6787</v>
      </c>
      <c r="W17" s="123">
        <f>+'[10]All Hispanic'!W17</f>
        <v>7225</v>
      </c>
      <c r="X17" s="123">
        <f>+'[10]All Hispanic'!X17</f>
        <v>7428</v>
      </c>
      <c r="Y17" s="123">
        <f>+'[10]All Hispanic'!Y17</f>
        <v>7889</v>
      </c>
      <c r="Z17" s="123">
        <f>+'[10]All Hispanic'!Z17</f>
        <v>8476</v>
      </c>
      <c r="AA17" s="123">
        <f>+'[10]All Hispanic'!AA17</f>
        <v>10472</v>
      </c>
      <c r="AB17" s="123">
        <f>+'[10]All Hispanic'!AB17</f>
        <v>10206</v>
      </c>
      <c r="AC17" s="123">
        <f>+'[10]All Hispanic'!AC17</f>
        <v>11660</v>
      </c>
      <c r="AD17" s="123">
        <f>+'[10]All Hispanic'!AD17</f>
        <v>13206</v>
      </c>
      <c r="AE17" s="123">
        <f>+'[10]All Hispanic'!AE17</f>
        <v>14119</v>
      </c>
      <c r="AF17" s="123">
        <f>+'[10]All Hispanic'!AF17</f>
        <v>14933</v>
      </c>
      <c r="AG17" s="123">
        <f>+'[10]All Hispanic'!AG17</f>
        <v>15483</v>
      </c>
      <c r="AH17" s="123">
        <f>+'[10]All Hispanic'!AH17</f>
        <v>16668</v>
      </c>
      <c r="AI17" s="123">
        <f>+'[10]All Hispanic'!AI17</f>
        <v>17402</v>
      </c>
      <c r="AJ17" s="1">
        <f t="shared" si="0"/>
        <v>4196</v>
      </c>
    </row>
    <row r="18" spans="1:36" ht="12.95" customHeight="1">
      <c r="A18" s="1" t="str">
        <f>+'[10]All Hispanic'!A18</f>
        <v>South Carolina</v>
      </c>
      <c r="B18" s="123">
        <f>+'[10]All Hispanic'!B18</f>
        <v>188</v>
      </c>
      <c r="C18" s="123">
        <f>+'[10]All Hispanic'!C18</f>
        <v>332</v>
      </c>
      <c r="D18" s="123">
        <f>+'[10]All Hispanic'!D18</f>
        <v>594</v>
      </c>
      <c r="E18" s="123">
        <f>+'[10]All Hispanic'!E18</f>
        <v>681</v>
      </c>
      <c r="F18" s="123">
        <f>+'[10]All Hispanic'!F18</f>
        <v>718</v>
      </c>
      <c r="G18" s="123">
        <f>+'[10]All Hispanic'!G18</f>
        <v>965</v>
      </c>
      <c r="H18" s="123">
        <f>+'[10]All Hispanic'!H18</f>
        <v>859</v>
      </c>
      <c r="I18" s="123">
        <f>+'[10]All Hispanic'!I18</f>
        <v>901</v>
      </c>
      <c r="J18" s="123">
        <f>+'[10]All Hispanic'!J18</f>
        <v>1297</v>
      </c>
      <c r="K18" s="128">
        <f>+'[10]All Hispanic'!K18</f>
        <v>1363</v>
      </c>
      <c r="L18" s="123">
        <f>+'[10]All Hispanic'!L18</f>
        <v>1429</v>
      </c>
      <c r="M18" s="123">
        <f>+'[10]All Hispanic'!M18</f>
        <v>1550</v>
      </c>
      <c r="N18" s="123">
        <f>+'[10]All Hispanic'!N18</f>
        <v>1628</v>
      </c>
      <c r="O18" s="123">
        <f>+'[10]All Hispanic'!O18</f>
        <v>1806</v>
      </c>
      <c r="P18" s="123">
        <f>+'[10]All Hispanic'!P18</f>
        <v>1860</v>
      </c>
      <c r="Q18" s="123">
        <f>+'[10]All Hispanic'!Q18</f>
        <v>2041</v>
      </c>
      <c r="R18" s="123">
        <f>+'[10]All Hispanic'!R18</f>
        <v>2160</v>
      </c>
      <c r="S18" s="123">
        <f>+'[10]All Hispanic'!S18</f>
        <v>2445</v>
      </c>
      <c r="T18" s="123">
        <f>+'[10]All Hispanic'!T18</f>
        <v>2597</v>
      </c>
      <c r="U18" s="123">
        <f>+'[10]All Hispanic'!U18</f>
        <v>2789</v>
      </c>
      <c r="V18" s="123">
        <f>+'[10]All Hispanic'!V18</f>
        <v>3012</v>
      </c>
      <c r="W18" s="123">
        <f>+'[10]All Hispanic'!W18</f>
        <v>3247</v>
      </c>
      <c r="X18" s="123">
        <f>+'[10]All Hispanic'!X18</f>
        <v>3517</v>
      </c>
      <c r="Y18" s="123">
        <f>+'[10]All Hispanic'!Y18</f>
        <v>3889</v>
      </c>
      <c r="Z18" s="123">
        <f>+'[10]All Hispanic'!Z18</f>
        <v>4445</v>
      </c>
      <c r="AA18" s="123">
        <f>+'[10]All Hispanic'!AA18</f>
        <v>5402</v>
      </c>
      <c r="AB18" s="123">
        <f>+'[10]All Hispanic'!AB18</f>
        <v>6347</v>
      </c>
      <c r="AC18" s="123">
        <f>+'[10]All Hispanic'!AC18</f>
        <v>7140</v>
      </c>
      <c r="AD18" s="123">
        <f>+'[10]All Hispanic'!AD18</f>
        <v>7970</v>
      </c>
      <c r="AE18" s="123">
        <f>+'[10]All Hispanic'!AE18</f>
        <v>8773</v>
      </c>
      <c r="AF18" s="123">
        <f>+'[10]All Hispanic'!AF18</f>
        <v>9559</v>
      </c>
      <c r="AG18" s="123">
        <f>+'[10]All Hispanic'!AG18</f>
        <v>9901</v>
      </c>
      <c r="AH18" s="123">
        <f>+'[10]All Hispanic'!AH18</f>
        <v>10550</v>
      </c>
      <c r="AI18" s="123">
        <f>+'[10]All Hispanic'!AI18</f>
        <v>11444</v>
      </c>
      <c r="AJ18" s="1">
        <f t="shared" si="0"/>
        <v>3474</v>
      </c>
    </row>
    <row r="19" spans="1:36" ht="12.95" customHeight="1">
      <c r="A19" s="1" t="str">
        <f>+'[10]All Hispanic'!A19</f>
        <v>Tennessee</v>
      </c>
      <c r="B19" s="123">
        <f>+'[10]All Hispanic'!B19</f>
        <v>420</v>
      </c>
      <c r="C19" s="123">
        <f>+'[10]All Hispanic'!C19</f>
        <v>663</v>
      </c>
      <c r="D19" s="123">
        <f>+'[10]All Hispanic'!D19</f>
        <v>825</v>
      </c>
      <c r="E19" s="123">
        <f>+'[10]All Hispanic'!E19</f>
        <v>812</v>
      </c>
      <c r="F19" s="123">
        <f>+'[10]All Hispanic'!F19</f>
        <v>903</v>
      </c>
      <c r="G19" s="123">
        <f>+'[10]All Hispanic'!G19</f>
        <v>977</v>
      </c>
      <c r="H19" s="123">
        <f>+'[10]All Hispanic'!H19</f>
        <v>1164</v>
      </c>
      <c r="I19" s="123">
        <f>+'[10]All Hispanic'!I19</f>
        <v>1311</v>
      </c>
      <c r="J19" s="123">
        <f>+'[10]All Hispanic'!J19</f>
        <v>1969</v>
      </c>
      <c r="K19" s="128">
        <f>+'[10]All Hispanic'!K19</f>
        <v>2105</v>
      </c>
      <c r="L19" s="123">
        <f>+'[10]All Hispanic'!L19</f>
        <v>2241</v>
      </c>
      <c r="M19" s="123">
        <f>+'[10]All Hispanic'!M19</f>
        <v>2346</v>
      </c>
      <c r="N19" s="123">
        <f>+'[10]All Hispanic'!N19</f>
        <v>2595</v>
      </c>
      <c r="O19" s="123">
        <f>+'[10]All Hispanic'!O19</f>
        <v>2770</v>
      </c>
      <c r="P19" s="123">
        <f>+'[10]All Hispanic'!P19</f>
        <v>2967</v>
      </c>
      <c r="Q19" s="123">
        <f>+'[10]All Hispanic'!Q19</f>
        <v>3159</v>
      </c>
      <c r="R19" s="123">
        <f>+'[10]All Hispanic'!R19</f>
        <v>3354</v>
      </c>
      <c r="S19" s="123">
        <f>+'[10]All Hispanic'!S19</f>
        <v>3455</v>
      </c>
      <c r="T19" s="123">
        <f>+'[10]All Hispanic'!T19</f>
        <v>3712</v>
      </c>
      <c r="U19" s="123">
        <f>+'[10]All Hispanic'!U19</f>
        <v>4044</v>
      </c>
      <c r="V19" s="123">
        <f>+'[10]All Hispanic'!V19</f>
        <v>4488</v>
      </c>
      <c r="W19" s="123">
        <f>+'[10]All Hispanic'!W19</f>
        <v>4961</v>
      </c>
      <c r="X19" s="123">
        <f>+'[10]All Hispanic'!X19</f>
        <v>5247</v>
      </c>
      <c r="Y19" s="123">
        <f>+'[10]All Hispanic'!Y19</f>
        <v>5482</v>
      </c>
      <c r="Z19" s="123">
        <f>+'[10]All Hispanic'!Z19</f>
        <v>6293</v>
      </c>
      <c r="AA19" s="123">
        <f>+'[10]All Hispanic'!AA19</f>
        <v>8156</v>
      </c>
      <c r="AB19" s="123">
        <f>+'[10]All Hispanic'!AB19</f>
        <v>9080</v>
      </c>
      <c r="AC19" s="123">
        <f>+'[10]All Hispanic'!AC19</f>
        <v>9747</v>
      </c>
      <c r="AD19" s="123">
        <f>+'[10]All Hispanic'!AD19</f>
        <v>10336</v>
      </c>
      <c r="AE19" s="123">
        <f>+'[10]All Hispanic'!AE19</f>
        <v>10829</v>
      </c>
      <c r="AF19" s="123">
        <f>+'[10]All Hispanic'!AF19</f>
        <v>11322</v>
      </c>
      <c r="AG19" s="123">
        <f>+'[10]All Hispanic'!AG19</f>
        <v>12356</v>
      </c>
      <c r="AH19" s="123">
        <f>+'[10]All Hispanic'!AH19</f>
        <v>13361</v>
      </c>
      <c r="AI19" s="123">
        <f>+'[10]All Hispanic'!AI19</f>
        <v>14522</v>
      </c>
      <c r="AJ19" s="1">
        <f t="shared" si="0"/>
        <v>4186</v>
      </c>
    </row>
    <row r="20" spans="1:36" ht="12.95" customHeight="1">
      <c r="A20" s="1" t="str">
        <f>+'[10]All Hispanic'!A20</f>
        <v>Texas</v>
      </c>
      <c r="B20" s="123">
        <f>+'[10]All Hispanic'!B20</f>
        <v>71601</v>
      </c>
      <c r="C20" s="123">
        <f>+'[10]All Hispanic'!C20</f>
        <v>78949</v>
      </c>
      <c r="D20" s="123">
        <f>+'[10]All Hispanic'!D20</f>
        <v>85547</v>
      </c>
      <c r="E20" s="123">
        <f>+'[10]All Hispanic'!E20</f>
        <v>90087</v>
      </c>
      <c r="F20" s="123">
        <f>+'[10]All Hispanic'!F20</f>
        <v>104017</v>
      </c>
      <c r="G20" s="123">
        <f>+'[10]All Hispanic'!G20</f>
        <v>118333</v>
      </c>
      <c r="H20" s="123">
        <f>+'[10]All Hispanic'!H20</f>
        <v>125776</v>
      </c>
      <c r="I20" s="123">
        <f>+'[10]All Hispanic'!I20</f>
        <v>148296</v>
      </c>
      <c r="J20" s="123">
        <f>+'[10]All Hispanic'!J20</f>
        <v>168590</v>
      </c>
      <c r="K20" s="128">
        <f>+'[10]All Hispanic'!K20</f>
        <v>177340</v>
      </c>
      <c r="L20" s="123">
        <f>+'[10]All Hispanic'!L20</f>
        <v>186090</v>
      </c>
      <c r="M20" s="123">
        <f>+'[10]All Hispanic'!M20</f>
        <v>195377</v>
      </c>
      <c r="N20" s="123">
        <f>+'[10]All Hispanic'!N20</f>
        <v>202281</v>
      </c>
      <c r="O20" s="123">
        <f>+'[10]All Hispanic'!O20</f>
        <v>209765</v>
      </c>
      <c r="P20" s="123">
        <f>+'[10]All Hispanic'!P20</f>
        <v>216175</v>
      </c>
      <c r="Q20" s="123">
        <f>+'[10]All Hispanic'!Q20</f>
        <v>224781</v>
      </c>
      <c r="R20" s="123">
        <f>+'[10]All Hispanic'!R20</f>
        <v>242032</v>
      </c>
      <c r="S20" s="123">
        <f>+'[10]All Hispanic'!S20</f>
        <v>251114</v>
      </c>
      <c r="T20" s="123">
        <f>+'[10]All Hispanic'!T20</f>
        <v>273699</v>
      </c>
      <c r="U20" s="123">
        <f>+'[10]All Hispanic'!U20</f>
        <v>291669</v>
      </c>
      <c r="V20" s="123">
        <f>+'[10]All Hispanic'!V20</f>
        <v>311214</v>
      </c>
      <c r="W20" s="123">
        <f>+'[10]All Hispanic'!W20</f>
        <v>319116</v>
      </c>
      <c r="X20" s="123">
        <f>+'[10]All Hispanic'!X20</f>
        <v>332919</v>
      </c>
      <c r="Y20" s="123">
        <f>+'[10]All Hispanic'!Y20</f>
        <v>343555</v>
      </c>
      <c r="Z20" s="123">
        <f>+'[10]All Hispanic'!Z20</f>
        <v>369958</v>
      </c>
      <c r="AA20" s="123">
        <f>+'[10]All Hispanic'!AA20</f>
        <v>422463</v>
      </c>
      <c r="AB20" s="123">
        <f>+'[10]All Hispanic'!AB20</f>
        <v>452417</v>
      </c>
      <c r="AC20" s="123">
        <f>+'[10]All Hispanic'!AC20</f>
        <v>482975</v>
      </c>
      <c r="AD20" s="123">
        <f>+'[10]All Hispanic'!AD20</f>
        <v>495497</v>
      </c>
      <c r="AE20" s="123">
        <f>+'[10]All Hispanic'!AE20</f>
        <v>511460</v>
      </c>
      <c r="AF20" s="123">
        <f>+'[10]All Hispanic'!AF20</f>
        <v>523902</v>
      </c>
      <c r="AG20" s="123">
        <f>+'[10]All Hispanic'!AG20</f>
        <v>545428</v>
      </c>
      <c r="AH20" s="123">
        <f>+'[10]All Hispanic'!AH20</f>
        <v>576651</v>
      </c>
      <c r="AI20" s="123">
        <f>+'[10]All Hispanic'!AI20</f>
        <v>600424</v>
      </c>
      <c r="AJ20" s="1">
        <f t="shared" si="0"/>
        <v>104927</v>
      </c>
    </row>
    <row r="21" spans="1:36" ht="12.95" customHeight="1">
      <c r="A21" s="1" t="str">
        <f>+'[10]All Hispanic'!A21</f>
        <v>Virginia</v>
      </c>
      <c r="B21" s="123">
        <f>+'[10]All Hispanic'!B21</f>
        <v>1005</v>
      </c>
      <c r="C21" s="123">
        <f>+'[10]All Hispanic'!C21</f>
        <v>1441</v>
      </c>
      <c r="D21" s="123">
        <f>+'[10]All Hispanic'!D21</f>
        <v>2018</v>
      </c>
      <c r="E21" s="123">
        <f>+'[10]All Hispanic'!E21</f>
        <v>2244</v>
      </c>
      <c r="F21" s="123">
        <f>+'[10]All Hispanic'!F21</f>
        <v>2683</v>
      </c>
      <c r="G21" s="123">
        <f>+'[10]All Hispanic'!G21</f>
        <v>3265</v>
      </c>
      <c r="H21" s="123">
        <f>+'[10]All Hispanic'!H21</f>
        <v>3770</v>
      </c>
      <c r="I21" s="123">
        <f>+'[10]All Hispanic'!I21</f>
        <v>4803</v>
      </c>
      <c r="J21" s="123">
        <f>+'[10]All Hispanic'!J21</f>
        <v>5965</v>
      </c>
      <c r="K21" s="128">
        <f>+'[10]All Hispanic'!K21</f>
        <v>6524.5</v>
      </c>
      <c r="L21" s="123">
        <f>+'[10]All Hispanic'!L21</f>
        <v>7084</v>
      </c>
      <c r="M21" s="123">
        <f>+'[10]All Hispanic'!M21</f>
        <v>8080</v>
      </c>
      <c r="N21" s="123">
        <f>+'[10]All Hispanic'!N21</f>
        <v>8128</v>
      </c>
      <c r="O21" s="123">
        <f>+'[10]All Hispanic'!O21</f>
        <v>9151</v>
      </c>
      <c r="P21" s="123">
        <f>+'[10]All Hispanic'!P21</f>
        <v>9782</v>
      </c>
      <c r="Q21" s="123">
        <f>+'[10]All Hispanic'!Q21</f>
        <v>10780</v>
      </c>
      <c r="R21" s="123">
        <f>+'[10]All Hispanic'!R21</f>
        <v>10968</v>
      </c>
      <c r="S21" s="123">
        <f>+'[10]All Hispanic'!S21</f>
        <v>11699</v>
      </c>
      <c r="T21" s="123">
        <f>+'[10]All Hispanic'!T21</f>
        <v>12489</v>
      </c>
      <c r="U21" s="123">
        <f>+'[10]All Hispanic'!U21</f>
        <v>13272</v>
      </c>
      <c r="V21" s="123">
        <f>+'[10]All Hispanic'!V21</f>
        <v>14341</v>
      </c>
      <c r="W21" s="123">
        <f>+'[10]All Hispanic'!W21</f>
        <v>15709</v>
      </c>
      <c r="X21" s="123">
        <f>+'[10]All Hispanic'!X21</f>
        <v>17163</v>
      </c>
      <c r="Y21" s="123">
        <f>+'[10]All Hispanic'!Y21</f>
        <v>18976</v>
      </c>
      <c r="Z21" s="123">
        <f>+'[10]All Hispanic'!Z21</f>
        <v>20784</v>
      </c>
      <c r="AA21" s="123">
        <f>+'[10]All Hispanic'!AA21</f>
        <v>25228</v>
      </c>
      <c r="AB21" s="123">
        <f>+'[10]All Hispanic'!AB21</f>
        <v>28981</v>
      </c>
      <c r="AC21" s="123">
        <f>+'[10]All Hispanic'!AC21</f>
        <v>33634</v>
      </c>
      <c r="AD21" s="123">
        <f>+'[10]All Hispanic'!AD21</f>
        <v>35042</v>
      </c>
      <c r="AE21" s="123">
        <f>+'[10]All Hispanic'!AE21</f>
        <v>36855</v>
      </c>
      <c r="AF21" s="123">
        <f>+'[10]All Hispanic'!AF21</f>
        <v>38205</v>
      </c>
      <c r="AG21" s="123">
        <f>+'[10]All Hispanic'!AG21</f>
        <v>41934</v>
      </c>
      <c r="AH21" s="123">
        <f>+'[10]All Hispanic'!AH21</f>
        <v>43082</v>
      </c>
      <c r="AI21" s="123">
        <f>+'[10]All Hispanic'!AI21</f>
        <v>44807</v>
      </c>
      <c r="AJ21" s="1">
        <f t="shared" si="0"/>
        <v>9765</v>
      </c>
    </row>
    <row r="22" spans="1:36" ht="12.95" customHeight="1">
      <c r="A22" s="4" t="str">
        <f>+'[10]All Hispanic'!A22</f>
        <v>West Virginia</v>
      </c>
      <c r="B22" s="124">
        <f>+'[10]All Hispanic'!B22</f>
        <v>190</v>
      </c>
      <c r="C22" s="124">
        <f>+'[10]All Hispanic'!C22</f>
        <v>169</v>
      </c>
      <c r="D22" s="124">
        <f>+'[10]All Hispanic'!D22</f>
        <v>238</v>
      </c>
      <c r="E22" s="124">
        <f>+'[10]All Hispanic'!E22</f>
        <v>276</v>
      </c>
      <c r="F22" s="124">
        <f>+'[10]All Hispanic'!F22</f>
        <v>239</v>
      </c>
      <c r="G22" s="124">
        <f>+'[10]All Hispanic'!G22</f>
        <v>283</v>
      </c>
      <c r="H22" s="124">
        <f>+'[10]All Hispanic'!H22</f>
        <v>338</v>
      </c>
      <c r="I22" s="124">
        <f>+'[10]All Hispanic'!I22</f>
        <v>361</v>
      </c>
      <c r="J22" s="124">
        <f>+'[10]All Hispanic'!J22</f>
        <v>454</v>
      </c>
      <c r="K22" s="129">
        <f>+'[10]All Hispanic'!K22</f>
        <v>454.5</v>
      </c>
      <c r="L22" s="124">
        <f>+'[10]All Hispanic'!L22</f>
        <v>455</v>
      </c>
      <c r="M22" s="124">
        <f>+'[10]All Hispanic'!M22</f>
        <v>469</v>
      </c>
      <c r="N22" s="124">
        <f>+'[10]All Hispanic'!N22</f>
        <v>517</v>
      </c>
      <c r="O22" s="124">
        <f>+'[10]All Hispanic'!O22</f>
        <v>933</v>
      </c>
      <c r="P22" s="124">
        <f>+'[10]All Hispanic'!P22</f>
        <v>570</v>
      </c>
      <c r="Q22" s="124">
        <f>+'[10]All Hispanic'!Q22</f>
        <v>634</v>
      </c>
      <c r="R22" s="124">
        <f>+'[10]All Hispanic'!R22</f>
        <v>627</v>
      </c>
      <c r="S22" s="124">
        <f>+'[10]All Hispanic'!S22</f>
        <v>691</v>
      </c>
      <c r="T22" s="124">
        <f>+'[10]All Hispanic'!T22</f>
        <v>770</v>
      </c>
      <c r="U22" s="124">
        <f>+'[10]All Hispanic'!U22</f>
        <v>912</v>
      </c>
      <c r="V22" s="124">
        <f>+'[10]All Hispanic'!V22</f>
        <v>921</v>
      </c>
      <c r="W22" s="124">
        <f>+'[10]All Hispanic'!W22</f>
        <v>1068</v>
      </c>
      <c r="X22" s="124">
        <f>+'[10]All Hispanic'!X22</f>
        <v>1221</v>
      </c>
      <c r="Y22" s="124">
        <f>+'[10]All Hispanic'!Y22</f>
        <v>2363</v>
      </c>
      <c r="Z22" s="124">
        <f>+'[10]All Hispanic'!Z22</f>
        <v>3243</v>
      </c>
      <c r="AA22" s="124">
        <f>+'[10]All Hispanic'!AA22</f>
        <v>5101</v>
      </c>
      <c r="AB22" s="124">
        <f>+'[10]All Hispanic'!AB22</f>
        <v>5827</v>
      </c>
      <c r="AC22" s="124">
        <f>+'[10]All Hispanic'!AC22</f>
        <v>2004</v>
      </c>
      <c r="AD22" s="124">
        <f>+'[10]All Hispanic'!AD22</f>
        <v>1995</v>
      </c>
      <c r="AE22" s="124">
        <f>+'[10]All Hispanic'!AE22</f>
        <v>2126</v>
      </c>
      <c r="AF22" s="124">
        <f>+'[10]All Hispanic'!AF22</f>
        <v>2146</v>
      </c>
      <c r="AG22" s="124">
        <f>+'[10]All Hispanic'!AG22</f>
        <v>2217</v>
      </c>
      <c r="AH22" s="124">
        <f>+'[10]All Hispanic'!AH22</f>
        <v>2328</v>
      </c>
      <c r="AI22" s="124">
        <f>+'[10]All Hispanic'!AI22</f>
        <v>2440</v>
      </c>
      <c r="AJ22" s="1">
        <f t="shared" si="0"/>
        <v>445</v>
      </c>
    </row>
    <row r="23" spans="1:36" ht="12.95" customHeight="1">
      <c r="A23" s="1" t="str">
        <f>+'[10]All Hispanic'!A23</f>
        <v>West</v>
      </c>
      <c r="B23" s="127">
        <f>+'[10]All Hispanic'!B23</f>
        <v>189131</v>
      </c>
      <c r="C23" s="127">
        <f>+'[10]All Hispanic'!C23</f>
        <v>195171</v>
      </c>
      <c r="D23" s="127">
        <f>+'[10]All Hispanic'!D23</f>
        <v>217409</v>
      </c>
      <c r="E23" s="127">
        <f>+'[10]All Hispanic'!E23</f>
        <v>237291</v>
      </c>
      <c r="F23" s="127">
        <f>+'[10]All Hispanic'!F23</f>
        <v>211859</v>
      </c>
      <c r="G23" s="127">
        <f>+'[10]All Hispanic'!G23</f>
        <v>246089</v>
      </c>
      <c r="H23" s="127">
        <f>+'[10]All Hispanic'!H23</f>
        <v>288941</v>
      </c>
      <c r="I23" s="127">
        <f>+'[10]All Hispanic'!I23</f>
        <v>322519</v>
      </c>
      <c r="J23" s="127">
        <f>+'[10]All Hispanic'!J23</f>
        <v>422199</v>
      </c>
      <c r="K23" s="127">
        <f>+'[10]All Hispanic'!K23</f>
        <v>442159</v>
      </c>
      <c r="L23" s="127">
        <f>+'[10]All Hispanic'!L23</f>
        <v>462119</v>
      </c>
      <c r="M23" s="127">
        <f>+'[10]All Hispanic'!M23</f>
        <v>482187</v>
      </c>
      <c r="N23" s="127">
        <f>+'[10]All Hispanic'!N23</f>
        <v>513819</v>
      </c>
      <c r="O23" s="127">
        <f>+'[10]All Hispanic'!O23</f>
        <v>548481</v>
      </c>
      <c r="P23" s="127">
        <f>+'[10]All Hispanic'!P23</f>
        <v>528849</v>
      </c>
      <c r="Q23" s="127">
        <f>+'[10]All Hispanic'!Q23</f>
        <v>604848</v>
      </c>
      <c r="R23" s="127">
        <f>+'[10]All Hispanic'!R23</f>
        <v>636165</v>
      </c>
      <c r="S23" s="127">
        <f>+'[10]All Hispanic'!S23</f>
        <v>687799</v>
      </c>
      <c r="T23" s="127">
        <f>+'[10]All Hispanic'!T23</f>
        <v>717553</v>
      </c>
      <c r="U23" s="127">
        <f>+'[10]All Hispanic'!U23</f>
        <v>718549</v>
      </c>
      <c r="V23" s="127">
        <f>+'[10]All Hispanic'!V23</f>
        <v>749752</v>
      </c>
      <c r="W23" s="127">
        <f>+'[10]All Hispanic'!W23</f>
        <v>783883</v>
      </c>
      <c r="X23" s="127">
        <f>+'[10]All Hispanic'!X23</f>
        <v>798421</v>
      </c>
      <c r="Y23" s="127">
        <f>+'[10]All Hispanic'!Y23</f>
        <v>855251</v>
      </c>
      <c r="Z23" s="127">
        <f>+'[10]All Hispanic'!Z23</f>
        <v>935950</v>
      </c>
      <c r="AA23" s="127">
        <f>+'[10]All Hispanic'!AA23</f>
        <v>1004279</v>
      </c>
      <c r="AB23" s="127">
        <f>+'[10]All Hispanic'!AB23</f>
        <v>1091148</v>
      </c>
      <c r="AC23" s="127">
        <f>+'[10]All Hispanic'!AC23</f>
        <v>1137563</v>
      </c>
      <c r="AD23" s="127">
        <f>+'[10]All Hispanic'!AD23</f>
        <v>1196663</v>
      </c>
      <c r="AE23" s="127">
        <f>+'[10]All Hispanic'!AE23</f>
        <v>1254707</v>
      </c>
      <c r="AF23" s="127">
        <f>+'[10]All Hispanic'!AF23</f>
        <v>1309463</v>
      </c>
      <c r="AG23" s="127">
        <f>+'[10]All Hispanic'!AG23</f>
        <v>1353082</v>
      </c>
      <c r="AH23" s="127">
        <f>+'[10]All Hispanic'!AH23</f>
        <v>1399072</v>
      </c>
      <c r="AI23" s="127">
        <f>+'[10]All Hispanic'!AI23</f>
        <v>1443175</v>
      </c>
      <c r="AJ23" s="1">
        <f t="shared" si="0"/>
        <v>246512</v>
      </c>
    </row>
    <row r="24" spans="1:36" s="26" customFormat="1" ht="12.95" customHeight="1">
      <c r="A24" s="26" t="str">
        <f>+'[10]All Hispanic'!A24</f>
        <v xml:space="preserve">   as a percent of U.S.</v>
      </c>
      <c r="B24" s="122">
        <f>+'[10]All Hispanic'!B24</f>
        <v>49.329556628404056</v>
      </c>
      <c r="C24" s="122">
        <f>+'[10]All Hispanic'!C24</f>
        <v>46.823696502815359</v>
      </c>
      <c r="D24" s="122">
        <f>+'[10]All Hispanic'!D24</f>
        <v>46.14618863967771</v>
      </c>
      <c r="E24" s="122">
        <f>+'[10]All Hispanic'!E24</f>
        <v>45.808808057096194</v>
      </c>
      <c r="F24" s="122">
        <f>+'[10]All Hispanic'!F24</f>
        <v>43.668672227821851</v>
      </c>
      <c r="G24" s="122">
        <f>+'[10]All Hispanic'!G24</f>
        <v>41.139898625153805</v>
      </c>
      <c r="H24" s="122">
        <f>+'[10]All Hispanic'!H24</f>
        <v>42.581433356765274</v>
      </c>
      <c r="I24" s="122">
        <f>+'[10]All Hispanic'!I24</f>
        <v>41.270915763665307</v>
      </c>
      <c r="J24" s="122">
        <f>+'[10]All Hispanic'!J24</f>
        <v>44.387286828551332</v>
      </c>
      <c r="K24" s="122">
        <f>+'[10]All Hispanic'!K24</f>
        <v>44.336873158412729</v>
      </c>
      <c r="L24" s="122">
        <f>+'[10]All Hispanic'!L24</f>
        <v>44.290914458122323</v>
      </c>
      <c r="M24" s="122">
        <f>+'[10]All Hispanic'!M24</f>
        <v>44.208543059108287</v>
      </c>
      <c r="N24" s="122">
        <f>+'[10]All Hispanic'!N24</f>
        <v>44.682982570106986</v>
      </c>
      <c r="O24" s="122">
        <f>+'[10]All Hispanic'!O24</f>
        <v>45.173514308187109</v>
      </c>
      <c r="P24" s="122">
        <f>+'[10]All Hispanic'!P24</f>
        <v>44.190247795079195</v>
      </c>
      <c r="Q24" s="122">
        <f>+'[10]All Hispanic'!Q24</f>
        <v>45.960465586336966</v>
      </c>
      <c r="R24" s="122">
        <f>+'[10]All Hispanic'!R24</f>
        <v>46.445843299077453</v>
      </c>
      <c r="S24" s="122">
        <f>+'[10]All Hispanic'!S24</f>
        <v>47.137964758186271</v>
      </c>
      <c r="T24" s="122">
        <f>+'[10]All Hispanic'!T24</f>
        <v>46.467921693573977</v>
      </c>
      <c r="U24" s="122">
        <f>+'[10]All Hispanic'!U24</f>
        <v>44.867053344131499</v>
      </c>
      <c r="V24" s="122">
        <f>+'[10]All Hispanic'!V24</f>
        <v>44.685894314491307</v>
      </c>
      <c r="W24" s="122">
        <f>+'[10]All Hispanic'!W24</f>
        <v>44.953966919494007</v>
      </c>
      <c r="X24" s="122">
        <f>+'[10]All Hispanic'!X24</f>
        <v>44.370920916915637</v>
      </c>
      <c r="Y24" s="122">
        <f>+'[10]All Hispanic'!Y24</f>
        <v>44.753452068729501</v>
      </c>
      <c r="Z24" s="122">
        <f>+'[10]All Hispanic'!Z24</f>
        <v>44.879894315628967</v>
      </c>
      <c r="AA24" s="122">
        <f>+'[10]All Hispanic'!AA24</f>
        <v>43.51091889980885</v>
      </c>
      <c r="AB24" s="122">
        <f>+'[10]All Hispanic'!AB24</f>
        <v>43.477921312050242</v>
      </c>
      <c r="AC24" s="122">
        <f>+'[10]All Hispanic'!AC24</f>
        <v>42.882130243628637</v>
      </c>
      <c r="AD24" s="122">
        <f>+'[10]All Hispanic'!AD24</f>
        <v>43.111121838888323</v>
      </c>
      <c r="AE24" s="122">
        <f>+'[10]All Hispanic'!AE24</f>
        <v>43.320955493292317</v>
      </c>
      <c r="AF24" s="122">
        <f>+'[10]All Hispanic'!AF24</f>
        <v>43.545013414703895</v>
      </c>
      <c r="AG24" s="122">
        <f>+'[10]All Hispanic'!AG24</f>
        <v>43.476914129462095</v>
      </c>
      <c r="AH24" s="122">
        <f>+'[10]All Hispanic'!AH24</f>
        <v>43.185873050562222</v>
      </c>
      <c r="AI24" s="122">
        <f>+'[10]All Hispanic'!AI24</f>
        <v>42.95730062029012</v>
      </c>
      <c r="AJ24" s="1">
        <f t="shared" si="0"/>
        <v>-0.1538212185982033</v>
      </c>
    </row>
    <row r="25" spans="1:36" ht="12.95" customHeight="1">
      <c r="A25" s="1" t="str">
        <f>+'[10]All Hispanic'!A25</f>
        <v>Alaska</v>
      </c>
      <c r="B25" s="123">
        <f>+'[10]All Hispanic'!B25</f>
        <v>322</v>
      </c>
      <c r="C25" s="123">
        <f>+'[10]All Hispanic'!C25</f>
        <v>337</v>
      </c>
      <c r="D25" s="123">
        <f>+'[10]All Hispanic'!D25</f>
        <v>217</v>
      </c>
      <c r="E25" s="123">
        <f>+'[10]All Hispanic'!E25</f>
        <v>283</v>
      </c>
      <c r="F25" s="123">
        <f>+'[10]All Hispanic'!F25</f>
        <v>425</v>
      </c>
      <c r="G25" s="123">
        <f>+'[10]All Hispanic'!G25</f>
        <v>397</v>
      </c>
      <c r="H25" s="123">
        <f>+'[10]All Hispanic'!H25</f>
        <v>518</v>
      </c>
      <c r="I25" s="123">
        <f>+'[10]All Hispanic'!I25</f>
        <v>634</v>
      </c>
      <c r="J25" s="123">
        <f>+'[10]All Hispanic'!J25</f>
        <v>730</v>
      </c>
      <c r="K25" s="128">
        <f>+'[10]All Hispanic'!K25</f>
        <v>718</v>
      </c>
      <c r="L25" s="123">
        <f>+'[10]All Hispanic'!L25</f>
        <v>706</v>
      </c>
      <c r="M25" s="123">
        <f>+'[10]All Hispanic'!M25</f>
        <v>796</v>
      </c>
      <c r="N25" s="123">
        <f>+'[10]All Hispanic'!N25</f>
        <v>713</v>
      </c>
      <c r="O25" s="123">
        <f>+'[10]All Hispanic'!O25</f>
        <v>836</v>
      </c>
      <c r="P25" s="123">
        <f>+'[10]All Hispanic'!P25</f>
        <v>775</v>
      </c>
      <c r="Q25" s="123">
        <f>+'[10]All Hispanic'!Q25</f>
        <v>807</v>
      </c>
      <c r="R25" s="111">
        <f>+'[10]All Hispanic'!R25</f>
        <v>839</v>
      </c>
      <c r="S25" s="123">
        <f>+'[10]All Hispanic'!S25</f>
        <v>832</v>
      </c>
      <c r="T25" s="111">
        <f>+'[10]All Hispanic'!T25</f>
        <v>949</v>
      </c>
      <c r="U25" s="123">
        <f>+'[10]All Hispanic'!U25</f>
        <v>953</v>
      </c>
      <c r="V25" s="123">
        <f>+'[10]All Hispanic'!V25</f>
        <v>993</v>
      </c>
      <c r="W25" s="123">
        <f>+'[10]All Hispanic'!W25</f>
        <v>1016</v>
      </c>
      <c r="X25" s="123">
        <f>+'[10]All Hispanic'!X25</f>
        <v>1056</v>
      </c>
      <c r="Y25" s="123">
        <f>+'[10]All Hispanic'!Y25</f>
        <v>1174</v>
      </c>
      <c r="Z25" s="123">
        <f>+'[10]All Hispanic'!Z25</f>
        <v>1198</v>
      </c>
      <c r="AA25" s="123">
        <f>+'[10]All Hispanic'!AA25</f>
        <v>997</v>
      </c>
      <c r="AB25" s="123">
        <f>+'[10]All Hispanic'!AB25</f>
        <v>1831</v>
      </c>
      <c r="AC25" s="123">
        <f>+'[10]All Hispanic'!AC25</f>
        <v>2247</v>
      </c>
      <c r="AD25" s="123">
        <f>+'[10]All Hispanic'!AD25</f>
        <v>2192</v>
      </c>
      <c r="AE25" s="123">
        <f>+'[10]All Hispanic'!AE25</f>
        <v>2598</v>
      </c>
      <c r="AF25" s="123">
        <f>+'[10]All Hispanic'!AF25</f>
        <v>2891</v>
      </c>
      <c r="AG25" s="123">
        <f>+'[10]All Hispanic'!AG25</f>
        <v>2472</v>
      </c>
      <c r="AH25" s="123">
        <f>+'[10]All Hispanic'!AH25</f>
        <v>1970</v>
      </c>
      <c r="AI25" s="123">
        <f>+'[10]All Hispanic'!AI25</f>
        <v>1996</v>
      </c>
      <c r="AJ25" s="1">
        <f t="shared" si="0"/>
        <v>-196</v>
      </c>
    </row>
    <row r="26" spans="1:36" ht="12.95" customHeight="1">
      <c r="A26" s="1" t="str">
        <f>+'[10]All Hispanic'!A26</f>
        <v>Arizona</v>
      </c>
      <c r="B26" s="123">
        <f>+'[10]All Hispanic'!B26</f>
        <v>14080</v>
      </c>
      <c r="C26" s="123">
        <f>+'[10]All Hispanic'!C26</f>
        <v>15465</v>
      </c>
      <c r="D26" s="123">
        <f>+'[10]All Hispanic'!D26</f>
        <v>15137</v>
      </c>
      <c r="E26" s="123">
        <f>+'[10]All Hispanic'!E26</f>
        <v>16991</v>
      </c>
      <c r="F26" s="123">
        <f>+'[10]All Hispanic'!F26</f>
        <v>18028</v>
      </c>
      <c r="G26" s="123">
        <f>+'[10]All Hispanic'!G26</f>
        <v>20870</v>
      </c>
      <c r="H26" s="123">
        <f>+'[10]All Hispanic'!H26</f>
        <v>25911</v>
      </c>
      <c r="I26" s="123">
        <f>+'[10]All Hispanic'!I26</f>
        <v>29701</v>
      </c>
      <c r="J26" s="123">
        <f>+'[10]All Hispanic'!J26</f>
        <v>34081</v>
      </c>
      <c r="K26" s="128">
        <f>+'[10]All Hispanic'!K26</f>
        <v>37114.5</v>
      </c>
      <c r="L26" s="123">
        <f>+'[10]All Hispanic'!L26</f>
        <v>40148</v>
      </c>
      <c r="M26" s="123">
        <f>+'[10]All Hispanic'!M26</f>
        <v>38691</v>
      </c>
      <c r="N26" s="123">
        <f>+'[10]All Hispanic'!N26</f>
        <v>43727</v>
      </c>
      <c r="O26" s="123">
        <f>+'[10]All Hispanic'!O26</f>
        <v>44610</v>
      </c>
      <c r="P26" s="123">
        <f>+'[10]All Hispanic'!P26</f>
        <v>45624</v>
      </c>
      <c r="Q26" s="123">
        <f>+'[10]All Hispanic'!Q26</f>
        <v>53042</v>
      </c>
      <c r="R26" s="111">
        <f>+'[10]All Hispanic'!R26</f>
        <v>52144</v>
      </c>
      <c r="S26" s="123">
        <f>+'[10]All Hispanic'!S26</f>
        <v>54470</v>
      </c>
      <c r="T26" s="111">
        <f>+'[10]All Hispanic'!T26</f>
        <v>57441</v>
      </c>
      <c r="U26" s="123">
        <f>+'[10]All Hispanic'!U26</f>
        <v>63376</v>
      </c>
      <c r="V26" s="123">
        <f>+'[10]All Hispanic'!V26</f>
        <v>69273</v>
      </c>
      <c r="W26" s="123">
        <f>+'[10]All Hispanic'!W26</f>
        <v>76056</v>
      </c>
      <c r="X26" s="123">
        <f>+'[10]All Hispanic'!X26</f>
        <v>68510</v>
      </c>
      <c r="Y26" s="123">
        <f>+'[10]All Hispanic'!Y26</f>
        <v>79727</v>
      </c>
      <c r="Z26" s="123">
        <f>+'[10]All Hispanic'!Z26</f>
        <v>90039</v>
      </c>
      <c r="AA26" s="123">
        <f>+'[10]All Hispanic'!AA26</f>
        <v>101943</v>
      </c>
      <c r="AB26" s="123">
        <f>+'[10]All Hispanic'!AB26</f>
        <v>110024</v>
      </c>
      <c r="AC26" s="123">
        <f>+'[10]All Hispanic'!AC26</f>
        <v>96505</v>
      </c>
      <c r="AD26" s="123">
        <f>+'[10]All Hispanic'!AD26</f>
        <v>118126</v>
      </c>
      <c r="AE26" s="123">
        <f>+'[10]All Hispanic'!AE26</f>
        <v>120066</v>
      </c>
      <c r="AF26" s="123">
        <f>+'[10]All Hispanic'!AF26</f>
        <v>121299</v>
      </c>
      <c r="AG26" s="123">
        <f>+'[10]All Hispanic'!AG26</f>
        <v>125165</v>
      </c>
      <c r="AH26" s="123">
        <f>+'[10]All Hispanic'!AH26</f>
        <v>124683</v>
      </c>
      <c r="AI26" s="123">
        <f>+'[10]All Hispanic'!AI26</f>
        <v>134370</v>
      </c>
      <c r="AJ26" s="1">
        <f t="shared" si="0"/>
        <v>16244</v>
      </c>
    </row>
    <row r="27" spans="1:36" ht="12.95" customHeight="1">
      <c r="A27" s="1" t="str">
        <f>+'[10]All Hispanic'!A27</f>
        <v>California</v>
      </c>
      <c r="B27" s="123">
        <f>+'[10]All Hispanic'!B27</f>
        <v>144101</v>
      </c>
      <c r="C27" s="123">
        <f>+'[10]All Hispanic'!C27</f>
        <v>147630</v>
      </c>
      <c r="D27" s="123">
        <f>+'[10]All Hispanic'!D27</f>
        <v>167677</v>
      </c>
      <c r="E27" s="123">
        <f>+'[10]All Hispanic'!E27</f>
        <v>185412</v>
      </c>
      <c r="F27" s="123">
        <f>+'[10]All Hispanic'!F27</f>
        <v>158423</v>
      </c>
      <c r="G27" s="123">
        <f>+'[10]All Hispanic'!G27</f>
        <v>182628</v>
      </c>
      <c r="H27" s="123">
        <f>+'[10]All Hispanic'!H27</f>
        <v>215282</v>
      </c>
      <c r="I27" s="123">
        <f>+'[10]All Hispanic'!I27</f>
        <v>233419</v>
      </c>
      <c r="J27" s="123">
        <f>+'[10]All Hispanic'!J27</f>
        <v>316094</v>
      </c>
      <c r="K27" s="128">
        <f>+'[10]All Hispanic'!K27</f>
        <v>329169</v>
      </c>
      <c r="L27" s="123">
        <f>+'[10]All Hispanic'!L27</f>
        <v>342244</v>
      </c>
      <c r="M27" s="123">
        <f>+'[10]All Hispanic'!M27</f>
        <v>357893</v>
      </c>
      <c r="N27" s="123">
        <f>+'[10]All Hispanic'!N27</f>
        <v>381545</v>
      </c>
      <c r="O27" s="123">
        <f>+'[10]All Hispanic'!O27</f>
        <v>405706</v>
      </c>
      <c r="P27" s="123">
        <f>+'[10]All Hispanic'!P27</f>
        <v>386813</v>
      </c>
      <c r="Q27" s="123">
        <f>+'[10]All Hispanic'!Q27</f>
        <v>445329</v>
      </c>
      <c r="R27" s="111">
        <f>+'[10]All Hispanic'!R27</f>
        <v>482043</v>
      </c>
      <c r="S27" s="123">
        <f>+'[10]All Hispanic'!S27</f>
        <v>524495</v>
      </c>
      <c r="T27" s="111">
        <f>+'[10]All Hispanic'!T27</f>
        <v>543404</v>
      </c>
      <c r="U27" s="123">
        <f>+'[10]All Hispanic'!U27</f>
        <v>528146</v>
      </c>
      <c r="V27" s="123">
        <f>+'[10]All Hispanic'!V27</f>
        <v>547516</v>
      </c>
      <c r="W27" s="123">
        <f>+'[10]All Hispanic'!W27</f>
        <v>569057</v>
      </c>
      <c r="X27" s="123">
        <f>+'[10]All Hispanic'!X27</f>
        <v>587650</v>
      </c>
      <c r="Y27" s="123">
        <f>+'[10]All Hispanic'!Y27</f>
        <v>625266</v>
      </c>
      <c r="Z27" s="123">
        <f>+'[10]All Hispanic'!Z27</f>
        <v>680703</v>
      </c>
      <c r="AA27" s="123">
        <f>+'[10]All Hispanic'!AA27</f>
        <v>715357</v>
      </c>
      <c r="AB27" s="123">
        <f>+'[10]All Hispanic'!AB27</f>
        <v>771122</v>
      </c>
      <c r="AC27" s="123">
        <f>+'[10]All Hispanic'!AC27</f>
        <v>826402</v>
      </c>
      <c r="AD27" s="123">
        <f>+'[10]All Hispanic'!AD27</f>
        <v>851311</v>
      </c>
      <c r="AE27" s="123">
        <f>+'[10]All Hispanic'!AE27</f>
        <v>899990</v>
      </c>
      <c r="AF27" s="123">
        <f>+'[10]All Hispanic'!AF27</f>
        <v>948541</v>
      </c>
      <c r="AG27" s="123">
        <f>+'[10]All Hispanic'!AG27</f>
        <v>984774</v>
      </c>
      <c r="AH27" s="123">
        <f>+'[10]All Hispanic'!AH27</f>
        <v>1018346</v>
      </c>
      <c r="AI27" s="123">
        <f>+'[10]All Hispanic'!AI27</f>
        <v>1040863</v>
      </c>
      <c r="AJ27" s="1">
        <f t="shared" si="0"/>
        <v>189552</v>
      </c>
    </row>
    <row r="28" spans="1:36" ht="12.95" customHeight="1">
      <c r="A28" s="1" t="str">
        <f>+'[10]All Hispanic'!A28</f>
        <v>Colorado</v>
      </c>
      <c r="B28" s="123">
        <f>+'[10]All Hispanic'!B28</f>
        <v>8995</v>
      </c>
      <c r="C28" s="123">
        <f>+'[10]All Hispanic'!C28</f>
        <v>8981</v>
      </c>
      <c r="D28" s="123">
        <f>+'[10]All Hispanic'!D28</f>
        <v>9078</v>
      </c>
      <c r="E28" s="123">
        <f>+'[10]All Hispanic'!E28</f>
        <v>9487</v>
      </c>
      <c r="F28" s="123">
        <f>+'[10]All Hispanic'!F28</f>
        <v>8734</v>
      </c>
      <c r="G28" s="123">
        <f>+'[10]All Hispanic'!G28</f>
        <v>9800</v>
      </c>
      <c r="H28" s="123">
        <f>+'[10]All Hispanic'!H28</f>
        <v>13192</v>
      </c>
      <c r="I28" s="123">
        <f>+'[10]All Hispanic'!I28</f>
        <v>17049</v>
      </c>
      <c r="J28" s="123">
        <f>+'[10]All Hispanic'!J28</f>
        <v>20174</v>
      </c>
      <c r="K28" s="128">
        <f>+'[10]All Hispanic'!K28</f>
        <v>20699</v>
      </c>
      <c r="L28" s="123">
        <f>+'[10]All Hispanic'!L28</f>
        <v>21224</v>
      </c>
      <c r="M28" s="123">
        <f>+'[10]All Hispanic'!M28</f>
        <v>22483</v>
      </c>
      <c r="N28" s="123">
        <f>+'[10]All Hispanic'!N28</f>
        <v>22933</v>
      </c>
      <c r="O28" s="123">
        <f>+'[10]All Hispanic'!O28</f>
        <v>24728</v>
      </c>
      <c r="P28" s="123">
        <f>+'[10]All Hispanic'!P28</f>
        <v>24466</v>
      </c>
      <c r="Q28" s="123">
        <f>+'[10]All Hispanic'!Q28</f>
        <v>25678</v>
      </c>
      <c r="R28" s="123">
        <f>+'[10]All Hispanic'!R28</f>
        <v>25006</v>
      </c>
      <c r="S28" s="123">
        <f>+'[10]All Hispanic'!S28</f>
        <v>25917</v>
      </c>
      <c r="T28" s="123">
        <f>+'[10]All Hispanic'!T28</f>
        <v>27885</v>
      </c>
      <c r="U28" s="123">
        <f>+'[10]All Hispanic'!U28</f>
        <v>29785</v>
      </c>
      <c r="V28" s="123">
        <f>+'[10]All Hispanic'!V28</f>
        <v>30692</v>
      </c>
      <c r="W28" s="123">
        <f>+'[10]All Hispanic'!W28</f>
        <v>31090</v>
      </c>
      <c r="X28" s="123">
        <f>+'[10]All Hispanic'!X28</f>
        <v>31870</v>
      </c>
      <c r="Y28" s="123">
        <f>+'[10]All Hispanic'!Y28</f>
        <v>33513</v>
      </c>
      <c r="Z28" s="123">
        <f>+'[10]All Hispanic'!Z28</f>
        <v>35101</v>
      </c>
      <c r="AA28" s="123">
        <f>+'[10]All Hispanic'!AA28</f>
        <v>39549</v>
      </c>
      <c r="AB28" s="123">
        <f>+'[10]All Hispanic'!AB28</f>
        <v>44443</v>
      </c>
      <c r="AC28" s="123">
        <f>+'[10]All Hispanic'!AC28</f>
        <v>43399</v>
      </c>
      <c r="AD28" s="123">
        <f>+'[10]All Hispanic'!AD28</f>
        <v>46029</v>
      </c>
      <c r="AE28" s="123">
        <f>+'[10]All Hispanic'!AE28</f>
        <v>46647</v>
      </c>
      <c r="AF28" s="123">
        <f>+'[10]All Hispanic'!AF28</f>
        <v>47651</v>
      </c>
      <c r="AG28" s="123">
        <f>+'[10]All Hispanic'!AG28</f>
        <v>48106</v>
      </c>
      <c r="AH28" s="123">
        <f>+'[10]All Hispanic'!AH28</f>
        <v>53340</v>
      </c>
      <c r="AI28" s="123">
        <f>+'[10]All Hispanic'!AI28</f>
        <v>56898</v>
      </c>
      <c r="AJ28" s="1">
        <f t="shared" si="0"/>
        <v>10869</v>
      </c>
    </row>
    <row r="29" spans="1:36" ht="12.95" customHeight="1">
      <c r="A29" s="1" t="str">
        <f>+'[10]All Hispanic'!A29</f>
        <v>Hawaii</v>
      </c>
      <c r="B29" s="123">
        <f>+'[10]All Hispanic'!B29</f>
        <v>1248</v>
      </c>
      <c r="C29" s="123">
        <f>+'[10]All Hispanic'!C29</f>
        <v>1445</v>
      </c>
      <c r="D29" s="123">
        <f>+'[10]All Hispanic'!D29</f>
        <v>1258</v>
      </c>
      <c r="E29" s="123">
        <f>+'[10]All Hispanic'!E29</f>
        <v>1497</v>
      </c>
      <c r="F29" s="123">
        <f>+'[10]All Hispanic'!F29</f>
        <v>825</v>
      </c>
      <c r="G29" s="123">
        <f>+'[10]All Hispanic'!G29</f>
        <v>673</v>
      </c>
      <c r="H29" s="123">
        <f>+'[10]All Hispanic'!H29</f>
        <v>844</v>
      </c>
      <c r="I29" s="123">
        <f>+'[10]All Hispanic'!I29</f>
        <v>1065</v>
      </c>
      <c r="J29" s="123">
        <f>+'[10]All Hispanic'!J29</f>
        <v>1226</v>
      </c>
      <c r="K29" s="128">
        <f>+'[10]All Hispanic'!K29</f>
        <v>1387</v>
      </c>
      <c r="L29" s="123">
        <f>+'[10]All Hispanic'!L29</f>
        <v>1548</v>
      </c>
      <c r="M29" s="123">
        <f>+'[10]All Hispanic'!M29</f>
        <v>1362</v>
      </c>
      <c r="N29" s="123">
        <f>+'[10]All Hispanic'!N29</f>
        <v>1329</v>
      </c>
      <c r="O29" s="123">
        <f>+'[10]All Hispanic'!O29</f>
        <v>1429</v>
      </c>
      <c r="P29" s="123">
        <f>+'[10]All Hispanic'!P29</f>
        <v>1504</v>
      </c>
      <c r="Q29" s="123">
        <f>+'[10]All Hispanic'!Q29</f>
        <v>1637</v>
      </c>
      <c r="R29" s="111">
        <f>+'[10]All Hispanic'!R29</f>
        <v>1508</v>
      </c>
      <c r="S29" s="123">
        <f>+'[10]All Hispanic'!S29</f>
        <v>1740</v>
      </c>
      <c r="T29" s="111">
        <f>+'[10]All Hispanic'!T29</f>
        <v>1803</v>
      </c>
      <c r="U29" s="123">
        <f>+'[10]All Hispanic'!U29</f>
        <v>1869</v>
      </c>
      <c r="V29" s="123">
        <f>+'[10]All Hispanic'!V29</f>
        <v>1899</v>
      </c>
      <c r="W29" s="123">
        <f>+'[10]All Hispanic'!W29</f>
        <v>1993</v>
      </c>
      <c r="X29" s="123">
        <f>+'[10]All Hispanic'!X29</f>
        <v>1983</v>
      </c>
      <c r="Y29" s="123">
        <f>+'[10]All Hispanic'!Y29</f>
        <v>1978</v>
      </c>
      <c r="Z29" s="123">
        <f>+'[10]All Hispanic'!Z29</f>
        <v>2138</v>
      </c>
      <c r="AA29" s="123">
        <f>+'[10]All Hispanic'!AA29</f>
        <v>2889</v>
      </c>
      <c r="AB29" s="123">
        <f>+'[10]All Hispanic'!AB29</f>
        <v>5807</v>
      </c>
      <c r="AC29" s="123">
        <f>+'[10]All Hispanic'!AC29</f>
        <v>7156</v>
      </c>
      <c r="AD29" s="123">
        <f>+'[10]All Hispanic'!AD29</f>
        <v>7384</v>
      </c>
      <c r="AE29" s="123">
        <f>+'[10]All Hispanic'!AE29</f>
        <v>7210</v>
      </c>
      <c r="AF29" s="123">
        <f>+'[10]All Hispanic'!AF29</f>
        <v>7315</v>
      </c>
      <c r="AG29" s="123">
        <f>+'[10]All Hispanic'!AG29</f>
        <v>7334</v>
      </c>
      <c r="AH29" s="123">
        <f>+'[10]All Hispanic'!AH29</f>
        <v>7141</v>
      </c>
      <c r="AI29" s="123">
        <f>+'[10]All Hispanic'!AI29</f>
        <v>7248</v>
      </c>
      <c r="AJ29" s="1">
        <f t="shared" si="0"/>
        <v>-136</v>
      </c>
    </row>
    <row r="30" spans="1:36" ht="12.95" customHeight="1">
      <c r="A30" s="1" t="str">
        <f>+'[10]All Hispanic'!A30</f>
        <v>Idaho</v>
      </c>
      <c r="B30" s="123">
        <f>+'[10]All Hispanic'!B30</f>
        <v>429</v>
      </c>
      <c r="C30" s="123">
        <f>+'[10]All Hispanic'!C30</f>
        <v>341</v>
      </c>
      <c r="D30" s="123">
        <f>+'[10]All Hispanic'!D30</f>
        <v>631</v>
      </c>
      <c r="E30" s="123">
        <f>+'[10]All Hispanic'!E30</f>
        <v>556</v>
      </c>
      <c r="F30" s="123">
        <f>+'[10]All Hispanic'!F30</f>
        <v>630</v>
      </c>
      <c r="G30" s="123">
        <f>+'[10]All Hispanic'!G30</f>
        <v>713</v>
      </c>
      <c r="H30" s="123">
        <f>+'[10]All Hispanic'!H30</f>
        <v>653</v>
      </c>
      <c r="I30" s="123">
        <f>+'[10]All Hispanic'!I30</f>
        <v>1004</v>
      </c>
      <c r="J30" s="123">
        <f>+'[10]All Hispanic'!J30</f>
        <v>1305</v>
      </c>
      <c r="K30" s="128">
        <f>+'[10]All Hispanic'!K30</f>
        <v>1423</v>
      </c>
      <c r="L30" s="123">
        <f>+'[10]All Hispanic'!L30</f>
        <v>1541</v>
      </c>
      <c r="M30" s="123">
        <f>+'[10]All Hispanic'!M30</f>
        <v>1683</v>
      </c>
      <c r="N30" s="123">
        <f>+'[10]All Hispanic'!N30</f>
        <v>1695</v>
      </c>
      <c r="O30" s="123">
        <f>+'[10]All Hispanic'!O30</f>
        <v>1773</v>
      </c>
      <c r="P30" s="123">
        <f>+'[10]All Hispanic'!P30</f>
        <v>1825</v>
      </c>
      <c r="Q30" s="123">
        <f>+'[10]All Hispanic'!Q30</f>
        <v>1898</v>
      </c>
      <c r="R30" s="111">
        <f>+'[10]All Hispanic'!R30</f>
        <v>2080</v>
      </c>
      <c r="S30" s="123">
        <f>+'[10]All Hispanic'!S30</f>
        <v>2451</v>
      </c>
      <c r="T30" s="111">
        <f>+'[10]All Hispanic'!T30</f>
        <v>2613</v>
      </c>
      <c r="U30" s="123">
        <f>+'[10]All Hispanic'!U30</f>
        <v>2922</v>
      </c>
      <c r="V30" s="123">
        <f>+'[10]All Hispanic'!V30</f>
        <v>2994</v>
      </c>
      <c r="W30" s="123">
        <f>+'[10]All Hispanic'!W30</f>
        <v>3366</v>
      </c>
      <c r="X30" s="123">
        <f>+'[10]All Hispanic'!X30</f>
        <v>3567</v>
      </c>
      <c r="Y30" s="123">
        <f>+'[10]All Hispanic'!Y30</f>
        <v>3845</v>
      </c>
      <c r="Z30" s="123">
        <f>+'[10]All Hispanic'!Z30</f>
        <v>4247</v>
      </c>
      <c r="AA30" s="123">
        <f>+'[10]All Hispanic'!AA30</f>
        <v>4828</v>
      </c>
      <c r="AB30" s="123">
        <f>+'[10]All Hispanic'!AB30</f>
        <v>5215</v>
      </c>
      <c r="AC30" s="123">
        <f>+'[10]All Hispanic'!AC30</f>
        <v>6282</v>
      </c>
      <c r="AD30" s="123">
        <f>+'[10]All Hispanic'!AD30</f>
        <v>9056</v>
      </c>
      <c r="AE30" s="123">
        <f>+'[10]All Hispanic'!AE30</f>
        <v>9145</v>
      </c>
      <c r="AF30" s="123">
        <f>+'[10]All Hispanic'!AF30</f>
        <v>9087</v>
      </c>
      <c r="AG30" s="123">
        <f>+'[10]All Hispanic'!AG30</f>
        <v>9196</v>
      </c>
      <c r="AH30" s="123">
        <f>+'[10]All Hispanic'!AH30</f>
        <v>10013</v>
      </c>
      <c r="AI30" s="123">
        <f>+'[10]All Hispanic'!AI30</f>
        <v>11094</v>
      </c>
      <c r="AJ30" s="1">
        <f t="shared" si="0"/>
        <v>2038</v>
      </c>
    </row>
    <row r="31" spans="1:36" ht="12.95" customHeight="1">
      <c r="A31" s="1" t="str">
        <f>+'[10]All Hispanic'!A31</f>
        <v>Montana</v>
      </c>
      <c r="B31" s="123">
        <f>+'[10]All Hispanic'!B31</f>
        <v>117</v>
      </c>
      <c r="C31" s="123">
        <f>+'[10]All Hispanic'!C31</f>
        <v>133</v>
      </c>
      <c r="D31" s="123">
        <f>+'[10]All Hispanic'!D31</f>
        <v>140</v>
      </c>
      <c r="E31" s="123">
        <f>+'[10]All Hispanic'!E31</f>
        <v>188</v>
      </c>
      <c r="F31" s="123">
        <f>+'[10]All Hispanic'!F31</f>
        <v>189</v>
      </c>
      <c r="G31" s="123">
        <f>+'[10]All Hispanic'!G31</f>
        <v>190</v>
      </c>
      <c r="H31" s="123">
        <f>+'[10]All Hispanic'!H31</f>
        <v>269</v>
      </c>
      <c r="I31" s="123">
        <f>+'[10]All Hispanic'!I31</f>
        <v>280</v>
      </c>
      <c r="J31" s="123">
        <f>+'[10]All Hispanic'!J31</f>
        <v>371</v>
      </c>
      <c r="K31" s="128">
        <f>+'[10]All Hispanic'!K31</f>
        <v>414</v>
      </c>
      <c r="L31" s="123">
        <f>+'[10]All Hispanic'!L31</f>
        <v>457</v>
      </c>
      <c r="M31" s="123">
        <f>+'[10]All Hispanic'!M31</f>
        <v>484</v>
      </c>
      <c r="N31" s="123">
        <f>+'[10]All Hispanic'!N31</f>
        <v>504</v>
      </c>
      <c r="O31" s="123">
        <f>+'[10]All Hispanic'!O31</f>
        <v>546</v>
      </c>
      <c r="P31" s="123">
        <f>+'[10]All Hispanic'!P31</f>
        <v>516</v>
      </c>
      <c r="Q31" s="123">
        <f>+'[10]All Hispanic'!Q31</f>
        <v>667</v>
      </c>
      <c r="R31" s="123">
        <f>+'[10]All Hispanic'!R31</f>
        <v>586</v>
      </c>
      <c r="S31" s="123">
        <f>+'[10]All Hispanic'!S31</f>
        <v>676</v>
      </c>
      <c r="T31" s="123">
        <f>+'[10]All Hispanic'!T31</f>
        <v>666</v>
      </c>
      <c r="U31" s="123">
        <f>+'[10]All Hispanic'!U31</f>
        <v>683</v>
      </c>
      <c r="V31" s="123">
        <f>+'[10]All Hispanic'!V31</f>
        <v>679</v>
      </c>
      <c r="W31" s="123">
        <f>+'[10]All Hispanic'!W31</f>
        <v>740</v>
      </c>
      <c r="X31" s="123">
        <f>+'[10]All Hispanic'!X31</f>
        <v>781</v>
      </c>
      <c r="Y31" s="123">
        <f>+'[10]All Hispanic'!Y31</f>
        <v>851</v>
      </c>
      <c r="Z31" s="123">
        <f>+'[10]All Hispanic'!Z31</f>
        <v>897</v>
      </c>
      <c r="AA31" s="123">
        <f>+'[10]All Hispanic'!AA31</f>
        <v>1056</v>
      </c>
      <c r="AB31" s="123">
        <f>+'[10]All Hispanic'!AB31</f>
        <v>1445</v>
      </c>
      <c r="AC31" s="123">
        <f>+'[10]All Hispanic'!AC31</f>
        <v>1522</v>
      </c>
      <c r="AD31" s="123">
        <f>+'[10]All Hispanic'!AD31</f>
        <v>1599</v>
      </c>
      <c r="AE31" s="123">
        <f>+'[10]All Hispanic'!AE31</f>
        <v>1653</v>
      </c>
      <c r="AF31" s="123">
        <f>+'[10]All Hispanic'!AF31</f>
        <v>1664</v>
      </c>
      <c r="AG31" s="123">
        <f>+'[10]All Hispanic'!AG31</f>
        <v>1768</v>
      </c>
      <c r="AH31" s="123">
        <f>+'[10]All Hispanic'!AH31</f>
        <v>1904</v>
      </c>
      <c r="AI31" s="123">
        <f>+'[10]All Hispanic'!AI31</f>
        <v>1961</v>
      </c>
      <c r="AJ31" s="1">
        <f t="shared" si="0"/>
        <v>362</v>
      </c>
    </row>
    <row r="32" spans="1:36" ht="12.95" customHeight="1">
      <c r="A32" s="1" t="str">
        <f>+'[10]All Hispanic'!A32</f>
        <v>Nevada</v>
      </c>
      <c r="B32" s="123">
        <f>+'[10]All Hispanic'!B32</f>
        <v>619</v>
      </c>
      <c r="C32" s="123">
        <f>+'[10]All Hispanic'!C32</f>
        <v>821</v>
      </c>
      <c r="D32" s="123">
        <f>+'[10]All Hispanic'!D32</f>
        <v>1265</v>
      </c>
      <c r="E32" s="123">
        <f>+'[10]All Hispanic'!E32</f>
        <v>1224</v>
      </c>
      <c r="F32" s="123">
        <f>+'[10]All Hispanic'!F32</f>
        <v>1301</v>
      </c>
      <c r="G32" s="123">
        <f>+'[10]All Hispanic'!G32</f>
        <v>1916</v>
      </c>
      <c r="H32" s="123">
        <f>+'[10]All Hispanic'!H32</f>
        <v>2323</v>
      </c>
      <c r="I32" s="123">
        <f>+'[10]All Hispanic'!I32</f>
        <v>3406</v>
      </c>
      <c r="J32" s="123">
        <f>+'[10]All Hispanic'!J32</f>
        <v>4104</v>
      </c>
      <c r="K32" s="128">
        <f>+'[10]All Hispanic'!K32</f>
        <v>4221</v>
      </c>
      <c r="L32" s="123">
        <f>+'[10]All Hispanic'!L32</f>
        <v>4338</v>
      </c>
      <c r="M32" s="123">
        <f>+'[10]All Hispanic'!M32</f>
        <v>5135</v>
      </c>
      <c r="N32" s="123">
        <f>+'[10]All Hispanic'!N32</f>
        <v>6178</v>
      </c>
      <c r="O32" s="123">
        <f>+'[10]All Hispanic'!O32</f>
        <v>7167</v>
      </c>
      <c r="P32" s="123">
        <f>+'[10]All Hispanic'!P32</f>
        <v>7913</v>
      </c>
      <c r="Q32" s="123">
        <f>+'[10]All Hispanic'!Q32</f>
        <v>9760</v>
      </c>
      <c r="R32" s="123">
        <f>+'[10]All Hispanic'!R32</f>
        <v>8747</v>
      </c>
      <c r="S32" s="123">
        <f>+'[10]All Hispanic'!S32</f>
        <v>10254</v>
      </c>
      <c r="T32" s="123">
        <f>+'[10]All Hispanic'!T32</f>
        <v>10048</v>
      </c>
      <c r="U32" s="123">
        <f>+'[10]All Hispanic'!U32</f>
        <v>11244</v>
      </c>
      <c r="V32" s="123">
        <f>+'[10]All Hispanic'!V32</f>
        <v>12434</v>
      </c>
      <c r="W32" s="123">
        <f>+'[10]All Hispanic'!W32</f>
        <v>13537</v>
      </c>
      <c r="X32" s="123">
        <f>+'[10]All Hispanic'!X32</f>
        <v>15009</v>
      </c>
      <c r="Y32" s="123">
        <f>+'[10]All Hispanic'!Y32</f>
        <v>16711</v>
      </c>
      <c r="Z32" s="123">
        <f>+'[10]All Hispanic'!Z32</f>
        <v>18578</v>
      </c>
      <c r="AA32" s="123">
        <f>+'[10]All Hispanic'!AA32</f>
        <v>22447</v>
      </c>
      <c r="AB32" s="123">
        <f>+'[10]All Hispanic'!AB32</f>
        <v>23757</v>
      </c>
      <c r="AC32" s="123">
        <f>+'[10]All Hispanic'!AC32</f>
        <v>21376</v>
      </c>
      <c r="AD32" s="123">
        <f>+'[10]All Hispanic'!AD32</f>
        <v>22871</v>
      </c>
      <c r="AE32" s="123">
        <f>+'[10]All Hispanic'!AE32</f>
        <v>24342</v>
      </c>
      <c r="AF32" s="123">
        <f>+'[10]All Hispanic'!AF32</f>
        <v>26347</v>
      </c>
      <c r="AG32" s="123">
        <f>+'[10]All Hispanic'!AG32</f>
        <v>26665</v>
      </c>
      <c r="AH32" s="123">
        <f>+'[10]All Hispanic'!AH32</f>
        <v>28550</v>
      </c>
      <c r="AI32" s="123">
        <f>+'[10]All Hispanic'!AI32</f>
        <v>31012</v>
      </c>
      <c r="AJ32" s="1">
        <f t="shared" si="0"/>
        <v>8141</v>
      </c>
    </row>
    <row r="33" spans="1:36" ht="12.95" customHeight="1">
      <c r="A33" s="1" t="str">
        <f>+'[10]All Hispanic'!A33</f>
        <v>New Mexico</v>
      </c>
      <c r="B33" s="123">
        <f>+'[10]All Hispanic'!B33</f>
        <v>12873</v>
      </c>
      <c r="C33" s="123">
        <f>+'[10]All Hispanic'!C33</f>
        <v>13279</v>
      </c>
      <c r="D33" s="123">
        <f>+'[10]All Hispanic'!D33</f>
        <v>14238</v>
      </c>
      <c r="E33" s="123">
        <f>+'[10]All Hispanic'!E33</f>
        <v>15290</v>
      </c>
      <c r="F33" s="123">
        <f>+'[10]All Hispanic'!F33</f>
        <v>16507</v>
      </c>
      <c r="G33" s="123">
        <f>+'[10]All Hispanic'!G33</f>
        <v>20600</v>
      </c>
      <c r="H33" s="123">
        <f>+'[10]All Hispanic'!H33</f>
        <v>20159</v>
      </c>
      <c r="I33" s="123">
        <f>+'[10]All Hispanic'!I33</f>
        <v>23570</v>
      </c>
      <c r="J33" s="123">
        <f>+'[10]All Hispanic'!J33</f>
        <v>28526</v>
      </c>
      <c r="K33" s="128">
        <f>+'[10]All Hispanic'!K33</f>
        <v>29424</v>
      </c>
      <c r="L33" s="123">
        <f>+'[10]All Hispanic'!L33</f>
        <v>30322</v>
      </c>
      <c r="M33" s="123">
        <f>+'[10]All Hispanic'!M33</f>
        <v>32067</v>
      </c>
      <c r="N33" s="123">
        <f>+'[10]All Hispanic'!N33</f>
        <v>32570</v>
      </c>
      <c r="O33" s="123">
        <f>+'[10]All Hispanic'!O33</f>
        <v>36516</v>
      </c>
      <c r="P33" s="123">
        <f>+'[10]All Hispanic'!P33</f>
        <v>36879</v>
      </c>
      <c r="Q33" s="123">
        <f>+'[10]All Hispanic'!Q33</f>
        <v>39940</v>
      </c>
      <c r="R33" s="123">
        <f>+'[10]All Hispanic'!R33</f>
        <v>37343</v>
      </c>
      <c r="S33" s="123">
        <f>+'[10]All Hispanic'!S33</f>
        <v>39660</v>
      </c>
      <c r="T33" s="123">
        <f>+'[10]All Hispanic'!T33</f>
        <v>42230</v>
      </c>
      <c r="U33" s="123">
        <f>+'[10]All Hispanic'!U33</f>
        <v>46498</v>
      </c>
      <c r="V33" s="123">
        <f>+'[10]All Hispanic'!V33</f>
        <v>48561</v>
      </c>
      <c r="W33" s="123">
        <f>+'[10]All Hispanic'!W33</f>
        <v>49490</v>
      </c>
      <c r="X33" s="123">
        <f>+'[10]All Hispanic'!X33</f>
        <v>49770</v>
      </c>
      <c r="Y33" s="123">
        <f>+'[10]All Hispanic'!Y33</f>
        <v>50457</v>
      </c>
      <c r="Z33" s="123">
        <f>+'[10]All Hispanic'!Z33</f>
        <v>53877</v>
      </c>
      <c r="AA33" s="123">
        <f>+'[10]All Hispanic'!AA33</f>
        <v>58960</v>
      </c>
      <c r="AB33" s="123">
        <f>+'[10]All Hispanic'!AB33</f>
        <v>64995</v>
      </c>
      <c r="AC33" s="123">
        <f>+'[10]All Hispanic'!AC33</f>
        <v>64563</v>
      </c>
      <c r="AD33" s="123">
        <f>+'[10]All Hispanic'!AD33</f>
        <v>65756</v>
      </c>
      <c r="AE33" s="123">
        <f>+'[10]All Hispanic'!AE33</f>
        <v>65372</v>
      </c>
      <c r="AF33" s="123">
        <f>+'[10]All Hispanic'!AF33</f>
        <v>62653</v>
      </c>
      <c r="AG33" s="123">
        <f>+'[10]All Hispanic'!AG33</f>
        <v>60439</v>
      </c>
      <c r="AH33" s="123">
        <f>+'[10]All Hispanic'!AH33</f>
        <v>60071</v>
      </c>
      <c r="AI33" s="123">
        <f>+'[10]All Hispanic'!AI33</f>
        <v>59592</v>
      </c>
      <c r="AJ33" s="1">
        <f t="shared" si="0"/>
        <v>-6164</v>
      </c>
    </row>
    <row r="34" spans="1:36" ht="12.95" customHeight="1">
      <c r="A34" s="1" t="str">
        <f>+'[10]All Hispanic'!A34</f>
        <v>Oregon</v>
      </c>
      <c r="B34" s="123">
        <f>+'[10]All Hispanic'!B34</f>
        <v>1373</v>
      </c>
      <c r="C34" s="123">
        <f>+'[10]All Hispanic'!C34</f>
        <v>1589</v>
      </c>
      <c r="D34" s="123">
        <f>+'[10]All Hispanic'!D34</f>
        <v>1601</v>
      </c>
      <c r="E34" s="123">
        <f>+'[10]All Hispanic'!E34</f>
        <v>1607</v>
      </c>
      <c r="F34" s="123">
        <f>+'[10]All Hispanic'!F34</f>
        <v>1757</v>
      </c>
      <c r="G34" s="123">
        <f>+'[10]All Hispanic'!G34</f>
        <v>2087</v>
      </c>
      <c r="H34" s="123">
        <f>+'[10]All Hispanic'!H34</f>
        <v>2572</v>
      </c>
      <c r="I34" s="123">
        <f>+'[10]All Hispanic'!I34</f>
        <v>3125</v>
      </c>
      <c r="J34" s="123">
        <f>+'[10]All Hispanic'!J34</f>
        <v>4033</v>
      </c>
      <c r="K34" s="128">
        <f>+'[10]All Hispanic'!K34</f>
        <v>4629</v>
      </c>
      <c r="L34" s="123">
        <f>+'[10]All Hispanic'!L34</f>
        <v>5225</v>
      </c>
      <c r="M34" s="123">
        <f>+'[10]All Hispanic'!M34</f>
        <v>6306</v>
      </c>
      <c r="N34" s="123">
        <f>+'[10]All Hispanic'!N34</f>
        <v>5764</v>
      </c>
      <c r="O34" s="123">
        <f>+'[10]All Hispanic'!O34</f>
        <v>6005</v>
      </c>
      <c r="P34" s="123">
        <f>+'[10]All Hispanic'!P34</f>
        <v>5772</v>
      </c>
      <c r="Q34" s="123">
        <f>+'[10]All Hispanic'!Q34</f>
        <v>7014</v>
      </c>
      <c r="R34" s="123">
        <f>+'[10]All Hispanic'!R34</f>
        <v>6945</v>
      </c>
      <c r="S34" s="123">
        <f>+'[10]All Hispanic'!S34</f>
        <v>6832</v>
      </c>
      <c r="T34" s="123">
        <f>+'[10]All Hispanic'!T34</f>
        <v>8372</v>
      </c>
      <c r="U34" s="123">
        <f>+'[10]All Hispanic'!U34</f>
        <v>8692</v>
      </c>
      <c r="V34" s="123">
        <f>+'[10]All Hispanic'!V34</f>
        <v>9210</v>
      </c>
      <c r="W34" s="123">
        <f>+'[10]All Hispanic'!W34</f>
        <v>9849</v>
      </c>
      <c r="X34" s="123">
        <f>+'[10]All Hispanic'!X34</f>
        <v>9630</v>
      </c>
      <c r="Y34" s="123">
        <f>+'[10]All Hispanic'!Y34</f>
        <v>10730</v>
      </c>
      <c r="Z34" s="123">
        <f>+'[10]All Hispanic'!Z34</f>
        <v>12760</v>
      </c>
      <c r="AA34" s="123">
        <f>+'[10]All Hispanic'!AA34</f>
        <v>14767</v>
      </c>
      <c r="AB34" s="123">
        <f>+'[10]All Hispanic'!AB34</f>
        <v>17097</v>
      </c>
      <c r="AC34" s="123">
        <f>+'[10]All Hispanic'!AC34</f>
        <v>20055</v>
      </c>
      <c r="AD34" s="123">
        <f>+'[10]All Hispanic'!AD34</f>
        <v>21582</v>
      </c>
      <c r="AE34" s="123">
        <f>+'[10]All Hispanic'!AE34</f>
        <v>23001</v>
      </c>
      <c r="AF34" s="123">
        <f>+'[10]All Hispanic'!AF34</f>
        <v>24033</v>
      </c>
      <c r="AG34" s="123">
        <f>+'[10]All Hispanic'!AG34</f>
        <v>25625</v>
      </c>
      <c r="AH34" s="123">
        <f>+'[10]All Hispanic'!AH34</f>
        <v>26985</v>
      </c>
      <c r="AI34" s="123">
        <f>+'[10]All Hispanic'!AI34</f>
        <v>28017</v>
      </c>
      <c r="AJ34" s="1">
        <f t="shared" si="0"/>
        <v>6435</v>
      </c>
    </row>
    <row r="35" spans="1:36" ht="12.95" customHeight="1">
      <c r="A35" s="1" t="str">
        <f>+'[10]All Hispanic'!A35</f>
        <v>Utah</v>
      </c>
      <c r="B35" s="123">
        <f>+'[10]All Hispanic'!B35</f>
        <v>1152</v>
      </c>
      <c r="C35" s="123">
        <f>+'[10]All Hispanic'!C35</f>
        <v>1160</v>
      </c>
      <c r="D35" s="123">
        <f>+'[10]All Hispanic'!D35</f>
        <v>1331</v>
      </c>
      <c r="E35" s="123">
        <f>+'[10]All Hispanic'!E35</f>
        <v>1343</v>
      </c>
      <c r="F35" s="123">
        <f>+'[10]All Hispanic'!F35</f>
        <v>1454</v>
      </c>
      <c r="G35" s="123">
        <f>+'[10]All Hispanic'!G35</f>
        <v>1649</v>
      </c>
      <c r="H35" s="123">
        <f>+'[10]All Hispanic'!H35</f>
        <v>1743</v>
      </c>
      <c r="I35" s="123">
        <f>+'[10]All Hispanic'!I35</f>
        <v>2233</v>
      </c>
      <c r="J35" s="123">
        <f>+'[10]All Hispanic'!J35</f>
        <v>2905</v>
      </c>
      <c r="K35" s="128">
        <f>+'[10]All Hispanic'!K35</f>
        <v>3236.5</v>
      </c>
      <c r="L35" s="123">
        <f>+'[10]All Hispanic'!L35</f>
        <v>3568</v>
      </c>
      <c r="M35" s="123">
        <f>+'[10]All Hispanic'!M35</f>
        <v>3821</v>
      </c>
      <c r="N35" s="123">
        <f>+'[10]All Hispanic'!N35</f>
        <v>4090</v>
      </c>
      <c r="O35" s="123">
        <f>+'[10]All Hispanic'!O35</f>
        <v>4603</v>
      </c>
      <c r="P35" s="123">
        <f>+'[10]All Hispanic'!P35</f>
        <v>4173</v>
      </c>
      <c r="Q35" s="123">
        <f>+'[10]All Hispanic'!Q35</f>
        <v>4877</v>
      </c>
      <c r="R35" s="123">
        <f>+'[10]All Hispanic'!R35</f>
        <v>4766</v>
      </c>
      <c r="S35" s="123">
        <f>+'[10]All Hispanic'!S35</f>
        <v>5661</v>
      </c>
      <c r="T35" s="123">
        <f>+'[10]All Hispanic'!T35</f>
        <v>5864</v>
      </c>
      <c r="U35" s="123">
        <f>+'[10]All Hispanic'!U35</f>
        <v>6494</v>
      </c>
      <c r="V35" s="123">
        <f>+'[10]All Hispanic'!V35</f>
        <v>7729</v>
      </c>
      <c r="W35" s="123">
        <f>+'[10]All Hispanic'!W35</f>
        <v>8811</v>
      </c>
      <c r="X35" s="123">
        <f>+'[10]All Hispanic'!X35</f>
        <v>8794</v>
      </c>
      <c r="Y35" s="123">
        <f>+'[10]All Hispanic'!Y35</f>
        <v>10214</v>
      </c>
      <c r="Z35" s="123">
        <f>+'[10]All Hispanic'!Z35</f>
        <v>11486</v>
      </c>
      <c r="AA35" s="123">
        <f>+'[10]All Hispanic'!AA35</f>
        <v>13606</v>
      </c>
      <c r="AB35" s="123">
        <f>+'[10]All Hispanic'!AB35</f>
        <v>15416</v>
      </c>
      <c r="AC35" s="123">
        <f>+'[10]All Hispanic'!AC35</f>
        <v>16643</v>
      </c>
      <c r="AD35" s="123">
        <f>+'[10]All Hispanic'!AD35</f>
        <v>17007</v>
      </c>
      <c r="AE35" s="123">
        <f>+'[10]All Hispanic'!AE35</f>
        <v>18253</v>
      </c>
      <c r="AF35" s="123">
        <f>+'[10]All Hispanic'!AF35</f>
        <v>19177</v>
      </c>
      <c r="AG35" s="123">
        <f>+'[10]All Hispanic'!AG35</f>
        <v>20687</v>
      </c>
      <c r="AH35" s="123">
        <f>+'[10]All Hispanic'!AH35</f>
        <v>22416</v>
      </c>
      <c r="AI35" s="123">
        <f>+'[10]All Hispanic'!AI35</f>
        <v>23799</v>
      </c>
      <c r="AJ35" s="1">
        <f t="shared" si="0"/>
        <v>6792</v>
      </c>
    </row>
    <row r="36" spans="1:36" ht="12.95" customHeight="1">
      <c r="A36" s="1" t="str">
        <f>+'[10]All Hispanic'!A36</f>
        <v>Washington</v>
      </c>
      <c r="B36" s="123">
        <f>+'[10]All Hispanic'!B36</f>
        <v>3374</v>
      </c>
      <c r="C36" s="123">
        <f>+'[10]All Hispanic'!C36</f>
        <v>3641</v>
      </c>
      <c r="D36" s="123">
        <f>+'[10]All Hispanic'!D36</f>
        <v>4485</v>
      </c>
      <c r="E36" s="123">
        <f>+'[10]All Hispanic'!E36</f>
        <v>3026</v>
      </c>
      <c r="F36" s="123">
        <f>+'[10]All Hispanic'!F36</f>
        <v>3199</v>
      </c>
      <c r="G36" s="123">
        <f>+'[10]All Hispanic'!G36</f>
        <v>4021</v>
      </c>
      <c r="H36" s="123">
        <f>+'[10]All Hispanic'!H36</f>
        <v>4829</v>
      </c>
      <c r="I36" s="123">
        <f>+'[10]All Hispanic'!I36</f>
        <v>6128</v>
      </c>
      <c r="J36" s="123">
        <f>+'[10]All Hispanic'!J36</f>
        <v>7500</v>
      </c>
      <c r="K36" s="128">
        <f>+'[10]All Hispanic'!K36</f>
        <v>8582</v>
      </c>
      <c r="L36" s="123">
        <f>+'[10]All Hispanic'!L36</f>
        <v>9664</v>
      </c>
      <c r="M36" s="123">
        <f>+'[10]All Hispanic'!M36</f>
        <v>10197</v>
      </c>
      <c r="N36" s="123">
        <f>+'[10]All Hispanic'!N36</f>
        <v>11387</v>
      </c>
      <c r="O36" s="123">
        <f>+'[10]All Hispanic'!O36</f>
        <v>13278</v>
      </c>
      <c r="P36" s="123">
        <f>+'[10]All Hispanic'!P36</f>
        <v>11472</v>
      </c>
      <c r="Q36" s="123">
        <f>+'[10]All Hispanic'!Q36</f>
        <v>13102</v>
      </c>
      <c r="R36" s="123">
        <f>+'[10]All Hispanic'!R36</f>
        <v>13045</v>
      </c>
      <c r="S36" s="123">
        <f>+'[10]All Hispanic'!S36</f>
        <v>13697</v>
      </c>
      <c r="T36" s="123">
        <f>+'[10]All Hispanic'!T36</f>
        <v>14997</v>
      </c>
      <c r="U36" s="123">
        <f>+'[10]All Hispanic'!U36</f>
        <v>16459</v>
      </c>
      <c r="V36" s="123">
        <f>+'[10]All Hispanic'!V36</f>
        <v>16301</v>
      </c>
      <c r="W36" s="123">
        <f>+'[10]All Hispanic'!W36</f>
        <v>17305</v>
      </c>
      <c r="X36" s="123">
        <f>+'[10]All Hispanic'!X36</f>
        <v>18359</v>
      </c>
      <c r="Y36" s="123">
        <f>+'[10]All Hispanic'!Y36</f>
        <v>19166</v>
      </c>
      <c r="Z36" s="123">
        <f>+'[10]All Hispanic'!Z36</f>
        <v>23118</v>
      </c>
      <c r="AA36" s="123">
        <f>+'[10]All Hispanic'!AA36</f>
        <v>25926</v>
      </c>
      <c r="AB36" s="123">
        <f>+'[10]All Hispanic'!AB36</f>
        <v>27746</v>
      </c>
      <c r="AC36" s="123">
        <f>+'[10]All Hispanic'!AC36</f>
        <v>29002</v>
      </c>
      <c r="AD36" s="123">
        <f>+'[10]All Hispanic'!AD36</f>
        <v>31164</v>
      </c>
      <c r="AE36" s="123">
        <f>+'[10]All Hispanic'!AE36</f>
        <v>33682</v>
      </c>
      <c r="AF36" s="123">
        <f>+'[10]All Hispanic'!AF36</f>
        <v>36163</v>
      </c>
      <c r="AG36" s="123">
        <f>+'[10]All Hispanic'!AG36</f>
        <v>38297</v>
      </c>
      <c r="AH36" s="123">
        <f>+'[10]All Hispanic'!AH36</f>
        <v>41033</v>
      </c>
      <c r="AI36" s="123">
        <f>+'[10]All Hispanic'!AI36</f>
        <v>43497</v>
      </c>
      <c r="AJ36" s="1">
        <f t="shared" si="0"/>
        <v>12333</v>
      </c>
    </row>
    <row r="37" spans="1:36" ht="12.95" customHeight="1">
      <c r="A37" s="4" t="str">
        <f>+'[10]All Hispanic'!A37</f>
        <v>Wyoming</v>
      </c>
      <c r="B37" s="124">
        <f>+'[10]All Hispanic'!B37</f>
        <v>448</v>
      </c>
      <c r="C37" s="124">
        <f>+'[10]All Hispanic'!C37</f>
        <v>349</v>
      </c>
      <c r="D37" s="124">
        <f>+'[10]All Hispanic'!D37</f>
        <v>351</v>
      </c>
      <c r="E37" s="124">
        <f>+'[10]All Hispanic'!E37</f>
        <v>387</v>
      </c>
      <c r="F37" s="124">
        <f>+'[10]All Hispanic'!F37</f>
        <v>387</v>
      </c>
      <c r="G37" s="124">
        <f>+'[10]All Hispanic'!G37</f>
        <v>545</v>
      </c>
      <c r="H37" s="124">
        <f>+'[10]All Hispanic'!H37</f>
        <v>646</v>
      </c>
      <c r="I37" s="124">
        <f>+'[10]All Hispanic'!I37</f>
        <v>905</v>
      </c>
      <c r="J37" s="124">
        <f>+'[10]All Hispanic'!J37</f>
        <v>1150</v>
      </c>
      <c r="K37" s="129">
        <f>+'[10]All Hispanic'!K37</f>
        <v>1142</v>
      </c>
      <c r="L37" s="124">
        <f>+'[10]All Hispanic'!L37</f>
        <v>1134</v>
      </c>
      <c r="M37" s="124">
        <f>+'[10]All Hispanic'!M37</f>
        <v>1269</v>
      </c>
      <c r="N37" s="124">
        <f>+'[10]All Hispanic'!N37</f>
        <v>1384</v>
      </c>
      <c r="O37" s="124">
        <f>+'[10]All Hispanic'!O37</f>
        <v>1284</v>
      </c>
      <c r="P37" s="124">
        <f>+'[10]All Hispanic'!P37</f>
        <v>1117</v>
      </c>
      <c r="Q37" s="124">
        <f>+'[10]All Hispanic'!Q37</f>
        <v>1097</v>
      </c>
      <c r="R37" s="124">
        <f>+'[10]All Hispanic'!R37</f>
        <v>1113</v>
      </c>
      <c r="S37" s="124">
        <f>+'[10]All Hispanic'!S37</f>
        <v>1114</v>
      </c>
      <c r="T37" s="124">
        <f>+'[10]All Hispanic'!T37</f>
        <v>1281</v>
      </c>
      <c r="U37" s="124">
        <f>+'[10]All Hispanic'!U37</f>
        <v>1428</v>
      </c>
      <c r="V37" s="124">
        <f>+'[10]All Hispanic'!V37</f>
        <v>1471</v>
      </c>
      <c r="W37" s="124">
        <f>+'[10]All Hispanic'!W37</f>
        <v>1573</v>
      </c>
      <c r="X37" s="124">
        <f>+'[10]All Hispanic'!X37</f>
        <v>1442</v>
      </c>
      <c r="Y37" s="124">
        <f>+'[10]All Hispanic'!Y37</f>
        <v>1619</v>
      </c>
      <c r="Z37" s="124">
        <f>+'[10]All Hispanic'!Z37</f>
        <v>1808</v>
      </c>
      <c r="AA37" s="124">
        <f>+'[10]All Hispanic'!AA37</f>
        <v>1954</v>
      </c>
      <c r="AB37" s="124">
        <f>+'[10]All Hispanic'!AB37</f>
        <v>2250</v>
      </c>
      <c r="AC37" s="124">
        <f>+'[10]All Hispanic'!AC37</f>
        <v>2411</v>
      </c>
      <c r="AD37" s="124">
        <f>+'[10]All Hispanic'!AD37</f>
        <v>2586</v>
      </c>
      <c r="AE37" s="124">
        <f>+'[10]All Hispanic'!AE37</f>
        <v>2748</v>
      </c>
      <c r="AF37" s="124">
        <f>+'[10]All Hispanic'!AF37</f>
        <v>2642</v>
      </c>
      <c r="AG37" s="124">
        <f>+'[10]All Hispanic'!AG37</f>
        <v>2554</v>
      </c>
      <c r="AH37" s="124">
        <f>+'[10]All Hispanic'!AH37</f>
        <v>2620</v>
      </c>
      <c r="AI37" s="124">
        <f>+'[10]All Hispanic'!AI37</f>
        <v>2828</v>
      </c>
      <c r="AJ37" s="1">
        <f t="shared" si="0"/>
        <v>242</v>
      </c>
    </row>
    <row r="38" spans="1:36" ht="12.95" customHeight="1">
      <c r="A38" s="1" t="str">
        <f>+'[10]All Hispanic'!A38</f>
        <v>Midwest</v>
      </c>
      <c r="B38" s="127">
        <f>+'[10]All Hispanic'!B38</f>
        <v>28399</v>
      </c>
      <c r="C38" s="127">
        <f>+'[10]All Hispanic'!C38</f>
        <v>32847</v>
      </c>
      <c r="D38" s="127">
        <f>+'[10]All Hispanic'!D38</f>
        <v>37658</v>
      </c>
      <c r="E38" s="127">
        <f>+'[10]All Hispanic'!E38</f>
        <v>41784</v>
      </c>
      <c r="F38" s="127">
        <f>+'[10]All Hispanic'!F38</f>
        <v>43284</v>
      </c>
      <c r="G38" s="127">
        <f>+'[10]All Hispanic'!G38</f>
        <v>60846</v>
      </c>
      <c r="H38" s="127">
        <f>+'[10]All Hispanic'!H38</f>
        <v>70553</v>
      </c>
      <c r="I38" s="127">
        <f>+'[10]All Hispanic'!I38</f>
        <v>85487</v>
      </c>
      <c r="J38" s="127">
        <f>+'[10]All Hispanic'!J38</f>
        <v>98888</v>
      </c>
      <c r="K38" s="127">
        <f>+'[10]All Hispanic'!K38</f>
        <v>102865</v>
      </c>
      <c r="L38" s="127">
        <f>+'[10]All Hispanic'!L38</f>
        <v>106842</v>
      </c>
      <c r="M38" s="127">
        <f>+'[10]All Hispanic'!M38</f>
        <v>110207</v>
      </c>
      <c r="N38" s="127">
        <f>+'[10]All Hispanic'!N38</f>
        <v>117867</v>
      </c>
      <c r="O38" s="127">
        <f>+'[10]All Hispanic'!O38</f>
        <v>124504</v>
      </c>
      <c r="P38" s="127">
        <f>+'[10]All Hispanic'!P38</f>
        <v>124857</v>
      </c>
      <c r="Q38" s="127">
        <f>+'[10]All Hispanic'!Q38</f>
        <v>130887</v>
      </c>
      <c r="R38" s="127">
        <f>+'[10]All Hispanic'!R38</f>
        <v>136999</v>
      </c>
      <c r="S38" s="127">
        <f>+'[10]All Hispanic'!S38</f>
        <v>144953</v>
      </c>
      <c r="T38" s="127">
        <f>+'[10]All Hispanic'!T38</f>
        <v>152868</v>
      </c>
      <c r="U38" s="127">
        <f>+'[10]All Hispanic'!U38</f>
        <v>162139</v>
      </c>
      <c r="V38" s="127">
        <f>+'[10]All Hispanic'!V38</f>
        <v>166070</v>
      </c>
      <c r="W38" s="127">
        <f>+'[10]All Hispanic'!W38</f>
        <v>174734</v>
      </c>
      <c r="X38" s="127">
        <f>+'[10]All Hispanic'!X38</f>
        <v>178285</v>
      </c>
      <c r="Y38" s="127">
        <f>+'[10]All Hispanic'!Y38</f>
        <v>188052</v>
      </c>
      <c r="Z38" s="127">
        <f>+'[10]All Hispanic'!Z38</f>
        <v>202602</v>
      </c>
      <c r="AA38" s="127">
        <f>+'[10]All Hispanic'!AA38</f>
        <v>224164</v>
      </c>
      <c r="AB38" s="127">
        <f>+'[10]All Hispanic'!AB38</f>
        <v>245329</v>
      </c>
      <c r="AC38" s="127">
        <f>+'[10]All Hispanic'!AC38</f>
        <v>262741</v>
      </c>
      <c r="AD38" s="127">
        <f>+'[10]All Hispanic'!AD38</f>
        <v>273222</v>
      </c>
      <c r="AE38" s="127">
        <f>+'[10]All Hispanic'!AE38</f>
        <v>284517</v>
      </c>
      <c r="AF38" s="127">
        <f>+'[10]All Hispanic'!AF38</f>
        <v>291416</v>
      </c>
      <c r="AG38" s="127">
        <f>+'[10]All Hispanic'!AG38</f>
        <v>302695</v>
      </c>
      <c r="AH38" s="127">
        <f>+'[10]All Hispanic'!AH38</f>
        <v>315587</v>
      </c>
      <c r="AI38" s="127">
        <f>+'[10]All Hispanic'!AI38</f>
        <v>326304</v>
      </c>
      <c r="AJ38" s="1">
        <f t="shared" si="0"/>
        <v>53082</v>
      </c>
    </row>
    <row r="39" spans="1:36" s="26" customFormat="1" ht="12.95" customHeight="1">
      <c r="A39" s="26" t="str">
        <f>+'[10]All Hispanic'!A39</f>
        <v xml:space="preserve">   as a percent of U.S.</v>
      </c>
      <c r="B39" s="122">
        <f>+'[10]All Hispanic'!B39</f>
        <v>7.4070886247629781</v>
      </c>
      <c r="C39" s="122">
        <f>+'[10]All Hispanic'!C39</f>
        <v>7.8803611142432839</v>
      </c>
      <c r="D39" s="122">
        <f>+'[10]All Hispanic'!D39</f>
        <v>7.993105951423277</v>
      </c>
      <c r="E39" s="122">
        <f>+'[10]All Hispanic'!E39</f>
        <v>8.0663625500238414</v>
      </c>
      <c r="F39" s="122">
        <f>+'[10]All Hispanic'!F39</f>
        <v>8.9217583803805418</v>
      </c>
      <c r="G39" s="122">
        <f>+'[10]All Hispanic'!G39</f>
        <v>10.171922644840315</v>
      </c>
      <c r="H39" s="122">
        <f>+'[10]All Hispanic'!H39</f>
        <v>10.397444002823622</v>
      </c>
      <c r="I39" s="122">
        <f>+'[10]All Hispanic'!I39</f>
        <v>10.939283502331509</v>
      </c>
      <c r="J39" s="122">
        <f>+'[10]All Hispanic'!J39</f>
        <v>10.396448167574494</v>
      </c>
      <c r="K39" s="122">
        <f>+'[10]All Hispanic'!K39</f>
        <v>10.314643504802854</v>
      </c>
      <c r="L39" s="122">
        <f>+'[10]All Hispanic'!L39</f>
        <v>10.24006778023562</v>
      </c>
      <c r="M39" s="122">
        <f>+'[10]All Hispanic'!M39</f>
        <v>10.10415234113559</v>
      </c>
      <c r="N39" s="122">
        <f>+'[10]All Hispanic'!N39</f>
        <v>10.250008478843329</v>
      </c>
      <c r="O39" s="122">
        <f>+'[10]All Hispanic'!O39</f>
        <v>10.254289985298538</v>
      </c>
      <c r="P39" s="122">
        <f>+'[10]All Hispanic'!P39</f>
        <v>10.432962469344185</v>
      </c>
      <c r="Q39" s="122">
        <f>+'[10]All Hispanic'!Q39</f>
        <v>9.9456846334928546</v>
      </c>
      <c r="R39" s="122">
        <f>+'[10]All Hispanic'!R39</f>
        <v>10.002175671610845</v>
      </c>
      <c r="S39" s="122">
        <f>+'[10]All Hispanic'!S39</f>
        <v>9.9342822621047358</v>
      </c>
      <c r="T39" s="122">
        <f>+'[10]All Hispanic'!T39</f>
        <v>9.8995589920929419</v>
      </c>
      <c r="U39" s="122">
        <f>+'[10]All Hispanic'!U39</f>
        <v>10.124151814509709</v>
      </c>
      <c r="V39" s="122">
        <f>+'[10]All Hispanic'!V39</f>
        <v>9.8979215377985934</v>
      </c>
      <c r="W39" s="122">
        <f>+'[10]All Hispanic'!W39</f>
        <v>10.020610799967427</v>
      </c>
      <c r="X39" s="122">
        <f>+'[10]All Hispanic'!X39</f>
        <v>9.9078927479015508</v>
      </c>
      <c r="Y39" s="122">
        <f>+'[10]All Hispanic'!Y39</f>
        <v>9.8403581737159271</v>
      </c>
      <c r="Z39" s="122">
        <f>+'[10]All Hispanic'!Z39</f>
        <v>9.7150022417170359</v>
      </c>
      <c r="AA39" s="122">
        <f>+'[10]All Hispanic'!AA39</f>
        <v>9.7120238740994793</v>
      </c>
      <c r="AB39" s="122">
        <f>+'[10]All Hispanic'!AB39</f>
        <v>9.7753879011499567</v>
      </c>
      <c r="AC39" s="122">
        <f>+'[10]All Hispanic'!AC39</f>
        <v>9.9044130147879557</v>
      </c>
      <c r="AD39" s="122">
        <f>+'[10]All Hispanic'!AD39</f>
        <v>9.8431278739835228</v>
      </c>
      <c r="AE39" s="122">
        <f>+'[10]All Hispanic'!AE39</f>
        <v>9.8234474615069889</v>
      </c>
      <c r="AF39" s="122">
        <f>+'[10]All Hispanic'!AF39</f>
        <v>9.6907767758686969</v>
      </c>
      <c r="AG39" s="122">
        <f>+'[10]All Hispanic'!AG39</f>
        <v>9.7261248929610549</v>
      </c>
      <c r="AH39" s="122">
        <f>+'[10]All Hispanic'!AH39</f>
        <v>9.7413858031665139</v>
      </c>
      <c r="AI39" s="122">
        <f>+'[10]All Hispanic'!AI39</f>
        <v>9.7127091458784598</v>
      </c>
      <c r="AJ39" s="1">
        <f t="shared" si="0"/>
        <v>-0.13041872810506305</v>
      </c>
    </row>
    <row r="40" spans="1:36" ht="12.95" customHeight="1">
      <c r="A40" s="1" t="str">
        <f>+'[10]All Hispanic'!A40</f>
        <v>Illinois</v>
      </c>
      <c r="B40" s="123">
        <f>+'[10]All Hispanic'!B40</f>
        <v>12652</v>
      </c>
      <c r="C40" s="123">
        <f>+'[10]All Hispanic'!C40</f>
        <v>13912</v>
      </c>
      <c r="D40" s="123">
        <f>+'[10]All Hispanic'!D40</f>
        <v>15739</v>
      </c>
      <c r="E40" s="123">
        <f>+'[10]All Hispanic'!E40</f>
        <v>18718</v>
      </c>
      <c r="F40" s="123">
        <f>+'[10]All Hispanic'!F40</f>
        <v>20102</v>
      </c>
      <c r="G40" s="123">
        <f>+'[10]All Hispanic'!G40</f>
        <v>35281</v>
      </c>
      <c r="H40" s="123">
        <f>+'[10]All Hispanic'!H40</f>
        <v>40778</v>
      </c>
      <c r="I40" s="123">
        <f>+'[10]All Hispanic'!I40</f>
        <v>48891</v>
      </c>
      <c r="J40" s="123">
        <f>+'[10]All Hispanic'!J40</f>
        <v>54719</v>
      </c>
      <c r="K40" s="128">
        <f>+'[10]All Hispanic'!K40</f>
        <v>55828.5</v>
      </c>
      <c r="L40" s="123">
        <f>+'[10]All Hispanic'!L40</f>
        <v>56938</v>
      </c>
      <c r="M40" s="123">
        <f>+'[10]All Hispanic'!M40</f>
        <v>58244</v>
      </c>
      <c r="N40" s="123">
        <f>+'[10]All Hispanic'!N40</f>
        <v>63909</v>
      </c>
      <c r="O40" s="123">
        <f>+'[10]All Hispanic'!O40</f>
        <v>67564</v>
      </c>
      <c r="P40" s="123">
        <f>+'[10]All Hispanic'!P40</f>
        <v>68982</v>
      </c>
      <c r="Q40" s="123">
        <f>+'[10]All Hispanic'!Q40</f>
        <v>72731</v>
      </c>
      <c r="R40" s="111">
        <f>+'[10]All Hispanic'!R40</f>
        <v>78526</v>
      </c>
      <c r="S40" s="123">
        <f>+'[10]All Hispanic'!S40</f>
        <v>82110</v>
      </c>
      <c r="T40" s="111">
        <f>+'[10]All Hispanic'!T40</f>
        <v>85475</v>
      </c>
      <c r="U40" s="123">
        <f>+'[10]All Hispanic'!U40</f>
        <v>89283</v>
      </c>
      <c r="V40" s="123">
        <f>+'[10]All Hispanic'!V40</f>
        <v>88571</v>
      </c>
      <c r="W40" s="123">
        <f>+'[10]All Hispanic'!W40</f>
        <v>92218</v>
      </c>
      <c r="X40" s="123">
        <f>+'[10]All Hispanic'!X40</f>
        <v>92511</v>
      </c>
      <c r="Y40" s="123">
        <f>+'[10]All Hispanic'!Y40</f>
        <v>95325</v>
      </c>
      <c r="Z40" s="123">
        <f>+'[10]All Hispanic'!Z40</f>
        <v>101304</v>
      </c>
      <c r="AA40" s="123">
        <f>+'[10]All Hispanic'!AA40</f>
        <v>108342</v>
      </c>
      <c r="AB40" s="123">
        <f>+'[10]All Hispanic'!AB40</f>
        <v>109973</v>
      </c>
      <c r="AC40" s="123">
        <f>+'[10]All Hispanic'!AC40</f>
        <v>115534</v>
      </c>
      <c r="AD40" s="123">
        <f>+'[10]All Hispanic'!AD40</f>
        <v>118183</v>
      </c>
      <c r="AE40" s="123">
        <f>+'[10]All Hispanic'!AE40</f>
        <v>122450</v>
      </c>
      <c r="AF40" s="123">
        <f>+'[10]All Hispanic'!AF40</f>
        <v>125536</v>
      </c>
      <c r="AG40" s="123">
        <f>+'[10]All Hispanic'!AG40</f>
        <v>129149</v>
      </c>
      <c r="AH40" s="123">
        <f>+'[10]All Hispanic'!AH40</f>
        <v>131869</v>
      </c>
      <c r="AI40" s="123">
        <f>+'[10]All Hispanic'!AI40</f>
        <v>134829</v>
      </c>
      <c r="AJ40" s="1">
        <f t="shared" si="0"/>
        <v>16646</v>
      </c>
    </row>
    <row r="41" spans="1:36" ht="12.95" customHeight="1">
      <c r="A41" s="1" t="str">
        <f>+'[10]All Hispanic'!A41</f>
        <v>Indiana</v>
      </c>
      <c r="B41" s="123">
        <f>+'[10]All Hispanic'!B41</f>
        <v>1737</v>
      </c>
      <c r="C41" s="123">
        <f>+'[10]All Hispanic'!C41</f>
        <v>2063</v>
      </c>
      <c r="D41" s="123">
        <f>+'[10]All Hispanic'!D41</f>
        <v>2767</v>
      </c>
      <c r="E41" s="123">
        <f>+'[10]All Hispanic'!E41</f>
        <v>3043</v>
      </c>
      <c r="F41" s="123">
        <f>+'[10]All Hispanic'!F41</f>
        <v>3174</v>
      </c>
      <c r="G41" s="123">
        <f>+'[10]All Hispanic'!G41</f>
        <v>3188</v>
      </c>
      <c r="H41" s="123">
        <f>+'[10]All Hispanic'!H41</f>
        <v>3661</v>
      </c>
      <c r="I41" s="123">
        <f>+'[10]All Hispanic'!I41</f>
        <v>4540</v>
      </c>
      <c r="J41" s="123">
        <f>+'[10]All Hispanic'!J41</f>
        <v>5356</v>
      </c>
      <c r="K41" s="128">
        <f>+'[10]All Hispanic'!K41</f>
        <v>5648.5</v>
      </c>
      <c r="L41" s="123">
        <f>+'[10]All Hispanic'!L41</f>
        <v>5941</v>
      </c>
      <c r="M41" s="123">
        <f>+'[10]All Hispanic'!M41</f>
        <v>6277</v>
      </c>
      <c r="N41" s="123">
        <f>+'[10]All Hispanic'!N41</f>
        <v>6573</v>
      </c>
      <c r="O41" s="123">
        <f>+'[10]All Hispanic'!O41</f>
        <v>6838</v>
      </c>
      <c r="P41" s="123">
        <f>+'[10]All Hispanic'!P41</f>
        <v>7036</v>
      </c>
      <c r="Q41" s="123">
        <f>+'[10]All Hispanic'!Q41</f>
        <v>7505</v>
      </c>
      <c r="R41" s="111">
        <f>+'[10]All Hispanic'!R41</f>
        <v>7538</v>
      </c>
      <c r="S41" s="123">
        <f>+'[10]All Hispanic'!S41</f>
        <v>8315</v>
      </c>
      <c r="T41" s="111">
        <f>+'[10]All Hispanic'!T41</f>
        <v>8562</v>
      </c>
      <c r="U41" s="123">
        <f>+'[10]All Hispanic'!U41</f>
        <v>9091</v>
      </c>
      <c r="V41" s="123">
        <f>+'[10]All Hispanic'!V41</f>
        <v>9754</v>
      </c>
      <c r="W41" s="123">
        <f>+'[10]All Hispanic'!W41</f>
        <v>10014</v>
      </c>
      <c r="X41" s="123">
        <f>+'[10]All Hispanic'!X41</f>
        <v>10637</v>
      </c>
      <c r="Y41" s="123">
        <f>+'[10]All Hispanic'!Y41</f>
        <v>11492</v>
      </c>
      <c r="Z41" s="123">
        <f>+'[10]All Hispanic'!Z41</f>
        <v>12800</v>
      </c>
      <c r="AA41" s="123">
        <f>+'[10]All Hispanic'!AA41</f>
        <v>14549</v>
      </c>
      <c r="AB41" s="123">
        <f>+'[10]All Hispanic'!AB41</f>
        <v>17319</v>
      </c>
      <c r="AC41" s="123">
        <f>+'[10]All Hispanic'!AC41</f>
        <v>18849</v>
      </c>
      <c r="AD41" s="123">
        <f>+'[10]All Hispanic'!AD41</f>
        <v>20249</v>
      </c>
      <c r="AE41" s="123">
        <f>+'[10]All Hispanic'!AE41</f>
        <v>21083</v>
      </c>
      <c r="AF41" s="123">
        <f>+'[10]All Hispanic'!AF41</f>
        <v>23317</v>
      </c>
      <c r="AG41" s="123">
        <f>+'[10]All Hispanic'!AG41</f>
        <v>21466</v>
      </c>
      <c r="AH41" s="123">
        <f>+'[10]All Hispanic'!AH41</f>
        <v>24051</v>
      </c>
      <c r="AI41" s="123">
        <f>+'[10]All Hispanic'!AI41</f>
        <v>24293</v>
      </c>
      <c r="AJ41" s="1">
        <f t="shared" si="0"/>
        <v>4044</v>
      </c>
    </row>
    <row r="42" spans="1:36" ht="12.95" customHeight="1">
      <c r="A42" s="1" t="str">
        <f>+'[10]All Hispanic'!A42</f>
        <v>Iowa</v>
      </c>
      <c r="B42" s="123">
        <f>+'[10]All Hispanic'!B42</f>
        <v>535</v>
      </c>
      <c r="C42" s="123">
        <f>+'[10]All Hispanic'!C42</f>
        <v>649</v>
      </c>
      <c r="D42" s="123">
        <f>+'[10]All Hispanic'!D42</f>
        <v>844</v>
      </c>
      <c r="E42" s="123">
        <f>+'[10]All Hispanic'!E42</f>
        <v>1106</v>
      </c>
      <c r="F42" s="123">
        <f>+'[10]All Hispanic'!F42</f>
        <v>1058</v>
      </c>
      <c r="G42" s="123">
        <f>+'[10]All Hispanic'!G42</f>
        <v>1198</v>
      </c>
      <c r="H42" s="123">
        <f>+'[10]All Hispanic'!H42</f>
        <v>1402</v>
      </c>
      <c r="I42" s="123">
        <f>+'[10]All Hispanic'!I42</f>
        <v>1587</v>
      </c>
      <c r="J42" s="123">
        <f>+'[10]All Hispanic'!J42</f>
        <v>2164</v>
      </c>
      <c r="K42" s="128">
        <f>+'[10]All Hispanic'!K42</f>
        <v>2427.5</v>
      </c>
      <c r="L42" s="123">
        <f>+'[10]All Hispanic'!L42</f>
        <v>2691</v>
      </c>
      <c r="M42" s="123">
        <f>+'[10]All Hispanic'!M42</f>
        <v>2792</v>
      </c>
      <c r="N42" s="123">
        <f>+'[10]All Hispanic'!N42</f>
        <v>2906</v>
      </c>
      <c r="O42" s="123">
        <f>+'[10]All Hispanic'!O42</f>
        <v>3044</v>
      </c>
      <c r="P42" s="123">
        <f>+'[10]All Hispanic'!P42</f>
        <v>2937</v>
      </c>
      <c r="Q42" s="123">
        <f>+'[10]All Hispanic'!Q42</f>
        <v>3240</v>
      </c>
      <c r="R42" s="111">
        <f>+'[10]All Hispanic'!R42</f>
        <v>3364</v>
      </c>
      <c r="S42" s="123">
        <f>+'[10]All Hispanic'!S42</f>
        <v>3650</v>
      </c>
      <c r="T42" s="111">
        <f>+'[10]All Hispanic'!T42</f>
        <v>4026</v>
      </c>
      <c r="U42" s="123">
        <f>+'[10]All Hispanic'!U42</f>
        <v>4218</v>
      </c>
      <c r="V42" s="123">
        <f>+'[10]All Hispanic'!V42</f>
        <v>4711</v>
      </c>
      <c r="W42" s="123">
        <f>+'[10]All Hispanic'!W42</f>
        <v>5059</v>
      </c>
      <c r="X42" s="123">
        <f>+'[10]All Hispanic'!X42</f>
        <v>5744</v>
      </c>
      <c r="Y42" s="123">
        <f>+'[10]All Hispanic'!Y42</f>
        <v>6531</v>
      </c>
      <c r="Z42" s="123">
        <f>+'[10]All Hispanic'!Z42</f>
        <v>8229</v>
      </c>
      <c r="AA42" s="123">
        <f>+'[10]All Hispanic'!AA42</f>
        <v>11096</v>
      </c>
      <c r="AB42" s="123">
        <f>+'[10]All Hispanic'!AB42</f>
        <v>13368</v>
      </c>
      <c r="AC42" s="123">
        <f>+'[10]All Hispanic'!AC42</f>
        <v>17973</v>
      </c>
      <c r="AD42" s="123">
        <f>+'[10]All Hispanic'!AD42</f>
        <v>20322</v>
      </c>
      <c r="AE42" s="123">
        <f>+'[10]All Hispanic'!AE42</f>
        <v>20486</v>
      </c>
      <c r="AF42" s="123">
        <f>+'[10]All Hispanic'!AF42</f>
        <v>16624</v>
      </c>
      <c r="AG42" s="123">
        <f>+'[10]All Hispanic'!AG42</f>
        <v>17474</v>
      </c>
      <c r="AH42" s="123">
        <f>+'[10]All Hispanic'!AH42</f>
        <v>17810</v>
      </c>
      <c r="AI42" s="123">
        <f>+'[10]All Hispanic'!AI42</f>
        <v>18502</v>
      </c>
      <c r="AJ42" s="1">
        <f t="shared" si="0"/>
        <v>-1820</v>
      </c>
    </row>
    <row r="43" spans="1:36" ht="12.95" customHeight="1">
      <c r="A43" s="1" t="str">
        <f>+'[10]All Hispanic'!A43</f>
        <v>Kansas</v>
      </c>
      <c r="B43" s="123">
        <f>+'[10]All Hispanic'!B43</f>
        <v>1714</v>
      </c>
      <c r="C43" s="123">
        <f>+'[10]All Hispanic'!C43</f>
        <v>1718</v>
      </c>
      <c r="D43" s="123">
        <f>+'[10]All Hispanic'!D43</f>
        <v>1939</v>
      </c>
      <c r="E43" s="123">
        <f>+'[10]All Hispanic'!E43</f>
        <v>2135</v>
      </c>
      <c r="F43" s="123">
        <f>+'[10]All Hispanic'!F43</f>
        <v>2265</v>
      </c>
      <c r="G43" s="123">
        <f>+'[10]All Hispanic'!G43</f>
        <v>2424</v>
      </c>
      <c r="H43" s="123">
        <f>+'[10]All Hispanic'!H43</f>
        <v>3034</v>
      </c>
      <c r="I43" s="123">
        <f>+'[10]All Hispanic'!I43</f>
        <v>3720</v>
      </c>
      <c r="J43" s="123">
        <f>+'[10]All Hispanic'!J43</f>
        <v>4523</v>
      </c>
      <c r="K43" s="128">
        <f>+'[10]All Hispanic'!K43</f>
        <v>4836.5</v>
      </c>
      <c r="L43" s="123">
        <f>+'[10]All Hispanic'!L43</f>
        <v>5150</v>
      </c>
      <c r="M43" s="123">
        <f>+'[10]All Hispanic'!M43</f>
        <v>5856</v>
      </c>
      <c r="N43" s="123">
        <f>+'[10]All Hispanic'!N43</f>
        <v>6370</v>
      </c>
      <c r="O43" s="123">
        <f>+'[10]All Hispanic'!O43</f>
        <v>7999</v>
      </c>
      <c r="P43" s="123">
        <f>+'[10]All Hispanic'!P43</f>
        <v>6264</v>
      </c>
      <c r="Q43" s="123">
        <f>+'[10]All Hispanic'!Q43</f>
        <v>6016</v>
      </c>
      <c r="R43" s="111">
        <f>+'[10]All Hispanic'!R43</f>
        <v>6259</v>
      </c>
      <c r="S43" s="123">
        <f>+'[10]All Hispanic'!S43</f>
        <v>6551</v>
      </c>
      <c r="T43" s="111">
        <f>+'[10]All Hispanic'!T43</f>
        <v>7037</v>
      </c>
      <c r="U43" s="123">
        <f>+'[10]All Hispanic'!U43</f>
        <v>7450</v>
      </c>
      <c r="V43" s="123">
        <f>+'[10]All Hispanic'!V43</f>
        <v>7633</v>
      </c>
      <c r="W43" s="123">
        <f>+'[10]All Hispanic'!W43</f>
        <v>8114</v>
      </c>
      <c r="X43" s="123">
        <f>+'[10]All Hispanic'!X43</f>
        <v>8567</v>
      </c>
      <c r="Y43" s="123">
        <f>+'[10]All Hispanic'!Y43</f>
        <v>8836</v>
      </c>
      <c r="Z43" s="123">
        <f>+'[10]All Hispanic'!Z43</f>
        <v>9772</v>
      </c>
      <c r="AA43" s="123">
        <f>+'[10]All Hispanic'!AA43</f>
        <v>10645</v>
      </c>
      <c r="AB43" s="123">
        <f>+'[10]All Hispanic'!AB43</f>
        <v>12799</v>
      </c>
      <c r="AC43" s="123">
        <f>+'[10]All Hispanic'!AC43</f>
        <v>13964</v>
      </c>
      <c r="AD43" s="123">
        <f>+'[10]All Hispanic'!AD43</f>
        <v>15066</v>
      </c>
      <c r="AE43" s="123">
        <f>+'[10]All Hispanic'!AE43</f>
        <v>16430</v>
      </c>
      <c r="AF43" s="123">
        <f>+'[10]All Hispanic'!AF43</f>
        <v>17137</v>
      </c>
      <c r="AG43" s="123">
        <f>+'[10]All Hispanic'!AG43</f>
        <v>17964</v>
      </c>
      <c r="AH43" s="123">
        <f>+'[10]All Hispanic'!AH43</f>
        <v>19177</v>
      </c>
      <c r="AI43" s="123">
        <f>+'[10]All Hispanic'!AI43</f>
        <v>20182</v>
      </c>
      <c r="AJ43" s="1">
        <f t="shared" si="0"/>
        <v>5116</v>
      </c>
    </row>
    <row r="44" spans="1:36" ht="12.95" customHeight="1">
      <c r="A44" s="1" t="str">
        <f>+'[10]All Hispanic'!A44</f>
        <v>Michigan</v>
      </c>
      <c r="B44" s="123">
        <f>+'[10]All Hispanic'!B44</f>
        <v>4329</v>
      </c>
      <c r="C44" s="123">
        <f>+'[10]All Hispanic'!C44</f>
        <v>6221</v>
      </c>
      <c r="D44" s="123">
        <f>+'[10]All Hispanic'!D44</f>
        <v>6193</v>
      </c>
      <c r="E44" s="123">
        <f>+'[10]All Hispanic'!E44</f>
        <v>6040</v>
      </c>
      <c r="F44" s="123">
        <f>+'[10]All Hispanic'!F44</f>
        <v>5700</v>
      </c>
      <c r="G44" s="123">
        <f>+'[10]All Hispanic'!G44</f>
        <v>6531</v>
      </c>
      <c r="H44" s="123">
        <f>+'[10]All Hispanic'!H44</f>
        <v>7718</v>
      </c>
      <c r="I44" s="123">
        <f>+'[10]All Hispanic'!I44</f>
        <v>9094</v>
      </c>
      <c r="J44" s="123">
        <f>+'[10]All Hispanic'!J44</f>
        <v>9996</v>
      </c>
      <c r="K44" s="128">
        <f>+'[10]All Hispanic'!K44</f>
        <v>10656</v>
      </c>
      <c r="L44" s="123">
        <f>+'[10]All Hispanic'!L44</f>
        <v>11316</v>
      </c>
      <c r="M44" s="123">
        <f>+'[10]All Hispanic'!M44</f>
        <v>11593</v>
      </c>
      <c r="N44" s="123">
        <f>+'[10]All Hispanic'!N44</f>
        <v>11718</v>
      </c>
      <c r="O44" s="123">
        <f>+'[10]All Hispanic'!O44</f>
        <v>12056</v>
      </c>
      <c r="P44" s="123">
        <f>+'[10]All Hispanic'!P44</f>
        <v>11999</v>
      </c>
      <c r="Q44" s="123">
        <f>+'[10]All Hispanic'!Q44</f>
        <v>12680</v>
      </c>
      <c r="R44" s="111">
        <f>+'[10]All Hispanic'!R44</f>
        <v>12588</v>
      </c>
      <c r="S44" s="123">
        <f>+'[10]All Hispanic'!S44</f>
        <v>13254</v>
      </c>
      <c r="T44" s="111">
        <f>+'[10]All Hispanic'!T44</f>
        <v>13992</v>
      </c>
      <c r="U44" s="123">
        <f>+'[10]All Hispanic'!U44</f>
        <v>15053</v>
      </c>
      <c r="V44" s="123">
        <f>+'[10]All Hispanic'!V44</f>
        <v>15632</v>
      </c>
      <c r="W44" s="123">
        <f>+'[10]All Hispanic'!W44</f>
        <v>16433</v>
      </c>
      <c r="X44" s="123">
        <f>+'[10]All Hispanic'!X44</f>
        <v>16760</v>
      </c>
      <c r="Y44" s="123">
        <f>+'[10]All Hispanic'!Y44</f>
        <v>17349</v>
      </c>
      <c r="Z44" s="123">
        <f>+'[10]All Hispanic'!Z44</f>
        <v>17673</v>
      </c>
      <c r="AA44" s="123">
        <f>+'[10]All Hispanic'!AA44</f>
        <v>19083</v>
      </c>
      <c r="AB44" s="123">
        <f>+'[10]All Hispanic'!AB44</f>
        <v>20197</v>
      </c>
      <c r="AC44" s="123">
        <f>+'[10]All Hispanic'!AC44</f>
        <v>21363</v>
      </c>
      <c r="AD44" s="123">
        <f>+'[10]All Hispanic'!AD44</f>
        <v>22085</v>
      </c>
      <c r="AE44" s="123">
        <f>+'[10]All Hispanic'!AE44</f>
        <v>22910</v>
      </c>
      <c r="AF44" s="123">
        <f>+'[10]All Hispanic'!AF44</f>
        <v>24136</v>
      </c>
      <c r="AG44" s="123">
        <f>+'[10]All Hispanic'!AG44</f>
        <v>25098</v>
      </c>
      <c r="AH44" s="123">
        <f>+'[10]All Hispanic'!AH44</f>
        <v>26388</v>
      </c>
      <c r="AI44" s="123">
        <f>+'[10]All Hispanic'!AI44</f>
        <v>27314</v>
      </c>
      <c r="AJ44" s="1">
        <f t="shared" si="0"/>
        <v>5229</v>
      </c>
    </row>
    <row r="45" spans="1:36" ht="12.95" customHeight="1">
      <c r="A45" s="1" t="str">
        <f>+'[10]All Hispanic'!A45</f>
        <v>Minnesota</v>
      </c>
      <c r="B45" s="123">
        <f>+'[10]All Hispanic'!B45</f>
        <v>1352</v>
      </c>
      <c r="C45" s="123">
        <f>+'[10]All Hispanic'!C45</f>
        <v>834</v>
      </c>
      <c r="D45" s="123">
        <f>+'[10]All Hispanic'!D45</f>
        <v>1048</v>
      </c>
      <c r="E45" s="123">
        <f>+'[10]All Hispanic'!E45</f>
        <v>997</v>
      </c>
      <c r="F45" s="123">
        <f>+'[10]All Hispanic'!F45</f>
        <v>1118</v>
      </c>
      <c r="G45" s="123">
        <f>+'[10]All Hispanic'!G45</f>
        <v>1263</v>
      </c>
      <c r="H45" s="123">
        <f>+'[10]All Hispanic'!H45</f>
        <v>1495</v>
      </c>
      <c r="I45" s="123">
        <f>+'[10]All Hispanic'!I45</f>
        <v>1936</v>
      </c>
      <c r="J45" s="123">
        <f>+'[10]All Hispanic'!J45</f>
        <v>2937</v>
      </c>
      <c r="K45" s="128">
        <f>+'[10]All Hispanic'!K45</f>
        <v>3342</v>
      </c>
      <c r="L45" s="123">
        <f>+'[10]All Hispanic'!L45</f>
        <v>3747</v>
      </c>
      <c r="M45" s="123">
        <f>+'[10]All Hispanic'!M45</f>
        <v>3985</v>
      </c>
      <c r="N45" s="123">
        <f>+'[10]All Hispanic'!N45</f>
        <v>3731</v>
      </c>
      <c r="O45" s="123">
        <f>+'[10]All Hispanic'!O45</f>
        <v>3834</v>
      </c>
      <c r="P45" s="123">
        <f>+'[10]All Hispanic'!P45</f>
        <v>3739</v>
      </c>
      <c r="Q45" s="123">
        <f>+'[10]All Hispanic'!Q45</f>
        <v>4086</v>
      </c>
      <c r="R45" s="111">
        <f>+'[10]All Hispanic'!R45</f>
        <v>3790</v>
      </c>
      <c r="S45" s="123">
        <f>+'[10]All Hispanic'!S45</f>
        <v>3922</v>
      </c>
      <c r="T45" s="111">
        <f>+'[10]All Hispanic'!T45</f>
        <v>4330</v>
      </c>
      <c r="U45" s="123">
        <f>+'[10]All Hispanic'!U45</f>
        <v>4748</v>
      </c>
      <c r="V45" s="123">
        <f>+'[10]All Hispanic'!V45</f>
        <v>5557</v>
      </c>
      <c r="W45" s="123">
        <f>+'[10]All Hispanic'!W45</f>
        <v>6675</v>
      </c>
      <c r="X45" s="123">
        <f>+'[10]All Hispanic'!X45</f>
        <v>6260</v>
      </c>
      <c r="Y45" s="123">
        <f>+'[10]All Hispanic'!Y45</f>
        <v>8083</v>
      </c>
      <c r="Z45" s="123">
        <f>+'[10]All Hispanic'!Z45</f>
        <v>9121</v>
      </c>
      <c r="AA45" s="123">
        <f>+'[10]All Hispanic'!AA45</f>
        <v>11218</v>
      </c>
      <c r="AB45" s="123">
        <f>+'[10]All Hispanic'!AB45</f>
        <v>15463</v>
      </c>
      <c r="AC45" s="123">
        <f>+'[10]All Hispanic'!AC45</f>
        <v>14365</v>
      </c>
      <c r="AD45" s="123">
        <f>+'[10]All Hispanic'!AD45</f>
        <v>13205</v>
      </c>
      <c r="AE45" s="123">
        <f>+'[10]All Hispanic'!AE45</f>
        <v>13703</v>
      </c>
      <c r="AF45" s="123">
        <f>+'[10]All Hispanic'!AF45</f>
        <v>14183</v>
      </c>
      <c r="AG45" s="123">
        <f>+'[10]All Hispanic'!AG45</f>
        <v>15267</v>
      </c>
      <c r="AH45" s="123">
        <f>+'[10]All Hispanic'!AH45</f>
        <v>16018</v>
      </c>
      <c r="AI45" s="123">
        <f>+'[10]All Hispanic'!AI45</f>
        <v>16915</v>
      </c>
      <c r="AJ45" s="1">
        <f t="shared" si="0"/>
        <v>3710</v>
      </c>
    </row>
    <row r="46" spans="1:36" ht="12.95" customHeight="1">
      <c r="A46" s="1" t="str">
        <f>+'[10]All Hispanic'!A46</f>
        <v>Missouri</v>
      </c>
      <c r="B46" s="123">
        <f>+'[10]All Hispanic'!B46</f>
        <v>1156</v>
      </c>
      <c r="C46" s="123">
        <f>+'[10]All Hispanic'!C46</f>
        <v>1660</v>
      </c>
      <c r="D46" s="123">
        <f>+'[10]All Hispanic'!D46</f>
        <v>1912</v>
      </c>
      <c r="E46" s="123">
        <f>+'[10]All Hispanic'!E46</f>
        <v>2072</v>
      </c>
      <c r="F46" s="123">
        <f>+'[10]All Hispanic'!F46</f>
        <v>2166</v>
      </c>
      <c r="G46" s="123">
        <f>+'[10]All Hispanic'!G46</f>
        <v>2364</v>
      </c>
      <c r="H46" s="123">
        <f>+'[10]All Hispanic'!H46</f>
        <v>2613</v>
      </c>
      <c r="I46" s="123">
        <f>+'[10]All Hispanic'!I46</f>
        <v>3448</v>
      </c>
      <c r="J46" s="123">
        <f>+'[10]All Hispanic'!J46</f>
        <v>4028</v>
      </c>
      <c r="K46" s="128">
        <f>+'[10]All Hispanic'!K46</f>
        <v>4271</v>
      </c>
      <c r="L46" s="123">
        <f>+'[10]All Hispanic'!L46</f>
        <v>4514</v>
      </c>
      <c r="M46" s="123">
        <f>+'[10]All Hispanic'!M46</f>
        <v>4653</v>
      </c>
      <c r="N46" s="123">
        <f>+'[10]All Hispanic'!N46</f>
        <v>4991</v>
      </c>
      <c r="O46" s="123">
        <f>+'[10]All Hispanic'!O46</f>
        <v>5527</v>
      </c>
      <c r="P46" s="123">
        <f>+'[10]All Hispanic'!P46</f>
        <v>5738</v>
      </c>
      <c r="Q46" s="123">
        <f>+'[10]All Hispanic'!Q46</f>
        <v>6113</v>
      </c>
      <c r="R46" s="123">
        <f>+'[10]All Hispanic'!R46</f>
        <v>6535</v>
      </c>
      <c r="S46" s="123">
        <f>+'[10]All Hispanic'!S46</f>
        <v>7210</v>
      </c>
      <c r="T46" s="123">
        <f>+'[10]All Hispanic'!T46</f>
        <v>7738</v>
      </c>
      <c r="U46" s="123">
        <f>+'[10]All Hispanic'!U46</f>
        <v>8826</v>
      </c>
      <c r="V46" s="123">
        <f>+'[10]All Hispanic'!V46</f>
        <v>9511</v>
      </c>
      <c r="W46" s="123">
        <f>+'[10]All Hispanic'!W46</f>
        <v>10148</v>
      </c>
      <c r="X46" s="123">
        <f>+'[10]All Hispanic'!X46</f>
        <v>10408</v>
      </c>
      <c r="Y46" s="123">
        <f>+'[10]All Hispanic'!Y46</f>
        <v>10926</v>
      </c>
      <c r="Z46" s="123">
        <f>+'[10]All Hispanic'!Z46</f>
        <v>11610</v>
      </c>
      <c r="AA46" s="123">
        <f>+'[10]All Hispanic'!AA46</f>
        <v>12522</v>
      </c>
      <c r="AB46" s="123">
        <f>+'[10]All Hispanic'!AB46</f>
        <v>14079</v>
      </c>
      <c r="AC46" s="123">
        <f>+'[10]All Hispanic'!AC46</f>
        <v>14928</v>
      </c>
      <c r="AD46" s="123">
        <f>+'[10]All Hispanic'!AD46</f>
        <v>15542</v>
      </c>
      <c r="AE46" s="123">
        <f>+'[10]All Hispanic'!AE46</f>
        <v>15987</v>
      </c>
      <c r="AF46" s="123">
        <f>+'[10]All Hispanic'!AF46</f>
        <v>16528</v>
      </c>
      <c r="AG46" s="123">
        <f>+'[10]All Hispanic'!AG46</f>
        <v>17647</v>
      </c>
      <c r="AH46" s="123">
        <f>+'[10]All Hispanic'!AH46</f>
        <v>18731</v>
      </c>
      <c r="AI46" s="123">
        <f>+'[10]All Hispanic'!AI46</f>
        <v>19090</v>
      </c>
      <c r="AJ46" s="1">
        <f t="shared" si="0"/>
        <v>3548</v>
      </c>
    </row>
    <row r="47" spans="1:36" ht="12.95" customHeight="1">
      <c r="A47" s="1" t="str">
        <f>+'[10]All Hispanic'!A47</f>
        <v>Nebraska</v>
      </c>
      <c r="B47" s="123">
        <f>+'[10]All Hispanic'!B47</f>
        <v>618</v>
      </c>
      <c r="C47" s="123">
        <f>+'[10]All Hispanic'!C47</f>
        <v>775</v>
      </c>
      <c r="D47" s="123">
        <f>+'[10]All Hispanic'!D47</f>
        <v>891</v>
      </c>
      <c r="E47" s="123">
        <f>+'[10]All Hispanic'!E47</f>
        <v>1001</v>
      </c>
      <c r="F47" s="123">
        <f>+'[10]All Hispanic'!F47</f>
        <v>936</v>
      </c>
      <c r="G47" s="123">
        <f>+'[10]All Hispanic'!G47</f>
        <v>1098</v>
      </c>
      <c r="H47" s="123">
        <f>+'[10]All Hispanic'!H47</f>
        <v>1220</v>
      </c>
      <c r="I47" s="123">
        <f>+'[10]All Hispanic'!I47</f>
        <v>1559</v>
      </c>
      <c r="J47" s="123">
        <f>+'[10]All Hispanic'!J47</f>
        <v>2336</v>
      </c>
      <c r="K47" s="128">
        <f>+'[10]All Hispanic'!K47</f>
        <v>2283</v>
      </c>
      <c r="L47" s="123">
        <f>+'[10]All Hispanic'!L47</f>
        <v>2230</v>
      </c>
      <c r="M47" s="123">
        <f>+'[10]All Hispanic'!M47</f>
        <v>2268</v>
      </c>
      <c r="N47" s="123">
        <f>+'[10]All Hispanic'!N47</f>
        <v>2393</v>
      </c>
      <c r="O47" s="123">
        <f>+'[10]All Hispanic'!O47</f>
        <v>2387</v>
      </c>
      <c r="P47" s="123">
        <f>+'[10]All Hispanic'!P47</f>
        <v>2341</v>
      </c>
      <c r="Q47" s="123">
        <f>+'[10]All Hispanic'!Q47</f>
        <v>2581</v>
      </c>
      <c r="R47" s="123">
        <f>+'[10]All Hispanic'!R47</f>
        <v>2690</v>
      </c>
      <c r="S47" s="123">
        <f>+'[10]All Hispanic'!S47</f>
        <v>2785</v>
      </c>
      <c r="T47" s="123">
        <f>+'[10]All Hispanic'!T47</f>
        <v>3065</v>
      </c>
      <c r="U47" s="123">
        <f>+'[10]All Hispanic'!U47</f>
        <v>3441</v>
      </c>
      <c r="V47" s="123">
        <f>+'[10]All Hispanic'!V47</f>
        <v>3808</v>
      </c>
      <c r="W47" s="123">
        <f>+'[10]All Hispanic'!W47</f>
        <v>4075</v>
      </c>
      <c r="X47" s="123">
        <f>+'[10]All Hispanic'!X47</f>
        <v>4353</v>
      </c>
      <c r="Y47" s="123">
        <f>+'[10]All Hispanic'!Y47</f>
        <v>4842</v>
      </c>
      <c r="Z47" s="123">
        <f>+'[10]All Hispanic'!Z47</f>
        <v>5370</v>
      </c>
      <c r="AA47" s="123">
        <f>+'[10]All Hispanic'!AA47</f>
        <v>6180</v>
      </c>
      <c r="AB47" s="123">
        <f>+'[10]All Hispanic'!AB47</f>
        <v>7046</v>
      </c>
      <c r="AC47" s="123">
        <f>+'[10]All Hispanic'!AC47</f>
        <v>7739</v>
      </c>
      <c r="AD47" s="123">
        <f>+'[10]All Hispanic'!AD47</f>
        <v>8473</v>
      </c>
      <c r="AE47" s="123">
        <f>+'[10]All Hispanic'!AE47</f>
        <v>9263</v>
      </c>
      <c r="AF47" s="123">
        <f>+'[10]All Hispanic'!AF47</f>
        <v>9976</v>
      </c>
      <c r="AG47" s="123">
        <f>+'[10]All Hispanic'!AG47</f>
        <v>11983</v>
      </c>
      <c r="AH47" s="123">
        <f>+'[10]All Hispanic'!AH47</f>
        <v>12618</v>
      </c>
      <c r="AI47" s="123">
        <f>+'[10]All Hispanic'!AI47</f>
        <v>13145</v>
      </c>
      <c r="AJ47" s="1">
        <f t="shared" si="0"/>
        <v>4672</v>
      </c>
    </row>
    <row r="48" spans="1:36" ht="12.95" customHeight="1">
      <c r="A48" s="1" t="str">
        <f>+'[10]All Hispanic'!A48</f>
        <v>North Dakota</v>
      </c>
      <c r="B48" s="123">
        <f>+'[10]All Hispanic'!B48</f>
        <v>80</v>
      </c>
      <c r="C48" s="123">
        <f>+'[10]All Hispanic'!C48</f>
        <v>54</v>
      </c>
      <c r="D48" s="123">
        <f>+'[10]All Hispanic'!D48</f>
        <v>68</v>
      </c>
      <c r="E48" s="123">
        <f>+'[10]All Hispanic'!E48</f>
        <v>80</v>
      </c>
      <c r="F48" s="123">
        <f>+'[10]All Hispanic'!F48</f>
        <v>98</v>
      </c>
      <c r="G48" s="123">
        <f>+'[10]All Hispanic'!G48</f>
        <v>125</v>
      </c>
      <c r="H48" s="123">
        <f>+'[10]All Hispanic'!H48</f>
        <v>137</v>
      </c>
      <c r="I48" s="123">
        <f>+'[10]All Hispanic'!I48</f>
        <v>195</v>
      </c>
      <c r="J48" s="123">
        <f>+'[10]All Hispanic'!J48</f>
        <v>213</v>
      </c>
      <c r="K48" s="128">
        <f>+'[10]All Hispanic'!K48</f>
        <v>220.5</v>
      </c>
      <c r="L48" s="123">
        <f>+'[10]All Hispanic'!L48</f>
        <v>228</v>
      </c>
      <c r="M48" s="123">
        <f>+'[10]All Hispanic'!M48</f>
        <v>247</v>
      </c>
      <c r="N48" s="123">
        <f>+'[10]All Hispanic'!N48</f>
        <v>286</v>
      </c>
      <c r="O48" s="123">
        <f>+'[10]All Hispanic'!O48</f>
        <v>291</v>
      </c>
      <c r="P48" s="123">
        <f>+'[10]All Hispanic'!P48</f>
        <v>278</v>
      </c>
      <c r="Q48" s="123">
        <f>+'[10]All Hispanic'!Q48</f>
        <v>302</v>
      </c>
      <c r="R48" s="123">
        <f>+'[10]All Hispanic'!R48</f>
        <v>291</v>
      </c>
      <c r="S48" s="123">
        <f>+'[10]All Hispanic'!S48</f>
        <v>314</v>
      </c>
      <c r="T48" s="123">
        <f>+'[10]All Hispanic'!T48</f>
        <v>393</v>
      </c>
      <c r="U48" s="123">
        <f>+'[10]All Hispanic'!U48</f>
        <v>444</v>
      </c>
      <c r="V48" s="123">
        <f>+'[10]All Hispanic'!V48</f>
        <v>478</v>
      </c>
      <c r="W48" s="123">
        <f>+'[10]All Hispanic'!W48</f>
        <v>489</v>
      </c>
      <c r="X48" s="123">
        <f>+'[10]All Hispanic'!X48</f>
        <v>518</v>
      </c>
      <c r="Y48" s="123">
        <f>+'[10]All Hispanic'!Y48</f>
        <v>558</v>
      </c>
      <c r="Z48" s="123">
        <f>+'[10]All Hispanic'!Z48</f>
        <v>608</v>
      </c>
      <c r="AA48" s="123">
        <f>+'[10]All Hispanic'!AA48</f>
        <v>670</v>
      </c>
      <c r="AB48" s="123">
        <f>+'[10]All Hispanic'!AB48</f>
        <v>805</v>
      </c>
      <c r="AC48" s="123">
        <f>+'[10]All Hispanic'!AC48</f>
        <v>1157</v>
      </c>
      <c r="AD48" s="123">
        <f>+'[10]All Hispanic'!AD48</f>
        <v>1233</v>
      </c>
      <c r="AE48" s="123">
        <f>+'[10]All Hispanic'!AE48</f>
        <v>1345</v>
      </c>
      <c r="AF48" s="123">
        <f>+'[10]All Hispanic'!AF48</f>
        <v>1430</v>
      </c>
      <c r="AG48" s="123">
        <f>+'[10]All Hispanic'!AG48</f>
        <v>1626</v>
      </c>
      <c r="AH48" s="123">
        <f>+'[10]All Hispanic'!AH48</f>
        <v>1825</v>
      </c>
      <c r="AI48" s="123">
        <f>+'[10]All Hispanic'!AI48</f>
        <v>1900</v>
      </c>
      <c r="AJ48" s="1">
        <f t="shared" si="0"/>
        <v>667</v>
      </c>
    </row>
    <row r="49" spans="1:36" ht="12.95" customHeight="1">
      <c r="A49" s="1" t="str">
        <f>+'[10]All Hispanic'!A49</f>
        <v>Ohio</v>
      </c>
      <c r="B49" s="123">
        <f>+'[10]All Hispanic'!B49</f>
        <v>2477</v>
      </c>
      <c r="C49" s="123">
        <f>+'[10]All Hispanic'!C49</f>
        <v>2639</v>
      </c>
      <c r="D49" s="123">
        <f>+'[10]All Hispanic'!D49</f>
        <v>3421</v>
      </c>
      <c r="E49" s="123">
        <f>+'[10]All Hispanic'!E49</f>
        <v>3690</v>
      </c>
      <c r="F49" s="123">
        <f>+'[10]All Hispanic'!F49</f>
        <v>3800</v>
      </c>
      <c r="G49" s="123">
        <f>+'[10]All Hispanic'!G49</f>
        <v>4115</v>
      </c>
      <c r="H49" s="123">
        <f>+'[10]All Hispanic'!H49</f>
        <v>4584</v>
      </c>
      <c r="I49" s="123">
        <f>+'[10]All Hispanic'!I49</f>
        <v>5668</v>
      </c>
      <c r="J49" s="123">
        <f>+'[10]All Hispanic'!J49</f>
        <v>6777</v>
      </c>
      <c r="K49" s="128">
        <f>+'[10]All Hispanic'!K49</f>
        <v>7194.5</v>
      </c>
      <c r="L49" s="123">
        <f>+'[10]All Hispanic'!L49</f>
        <v>7612</v>
      </c>
      <c r="M49" s="123">
        <f>+'[10]All Hispanic'!M49</f>
        <v>7831</v>
      </c>
      <c r="N49" s="123">
        <f>+'[10]All Hispanic'!N49</f>
        <v>8243</v>
      </c>
      <c r="O49" s="123">
        <f>+'[10]All Hispanic'!O49</f>
        <v>8187</v>
      </c>
      <c r="P49" s="123">
        <f>+'[10]All Hispanic'!P49</f>
        <v>8183</v>
      </c>
      <c r="Q49" s="123">
        <f>+'[10]All Hispanic'!Q49</f>
        <v>8655</v>
      </c>
      <c r="R49" s="123">
        <f>+'[10]All Hispanic'!R49</f>
        <v>8610</v>
      </c>
      <c r="S49" s="123">
        <f>+'[10]All Hispanic'!S49</f>
        <v>9383</v>
      </c>
      <c r="T49" s="123">
        <f>+'[10]All Hispanic'!T49</f>
        <v>10037</v>
      </c>
      <c r="U49" s="123">
        <f>+'[10]All Hispanic'!U49</f>
        <v>10801</v>
      </c>
      <c r="V49" s="123">
        <f>+'[10]All Hispanic'!V49</f>
        <v>11072</v>
      </c>
      <c r="W49" s="123">
        <f>+'[10]All Hispanic'!W49</f>
        <v>11750</v>
      </c>
      <c r="X49" s="123">
        <f>+'[10]All Hispanic'!X49</f>
        <v>12307</v>
      </c>
      <c r="Y49" s="123">
        <f>+'[10]All Hispanic'!Y49</f>
        <v>13146</v>
      </c>
      <c r="Z49" s="123">
        <f>+'[10]All Hispanic'!Z49</f>
        <v>14073</v>
      </c>
      <c r="AA49" s="123">
        <f>+'[10]All Hispanic'!AA49</f>
        <v>15977</v>
      </c>
      <c r="AB49" s="123">
        <f>+'[10]All Hispanic'!AB49</f>
        <v>18152</v>
      </c>
      <c r="AC49" s="123">
        <f>+'[10]All Hispanic'!AC49</f>
        <v>19467</v>
      </c>
      <c r="AD49" s="123">
        <f>+'[10]All Hispanic'!AD49</f>
        <v>20303</v>
      </c>
      <c r="AE49" s="123">
        <f>+'[10]All Hispanic'!AE49</f>
        <v>20964</v>
      </c>
      <c r="AF49" s="123">
        <f>+'[10]All Hispanic'!AF49</f>
        <v>21721</v>
      </c>
      <c r="AG49" s="123">
        <f>+'[10]All Hispanic'!AG49</f>
        <v>23371</v>
      </c>
      <c r="AH49" s="123">
        <f>+'[10]All Hispanic'!AH49</f>
        <v>24243</v>
      </c>
      <c r="AI49" s="123">
        <f>+'[10]All Hispanic'!AI49</f>
        <v>26062</v>
      </c>
      <c r="AJ49" s="1">
        <f t="shared" si="0"/>
        <v>5759</v>
      </c>
    </row>
    <row r="50" spans="1:36" ht="12.95" customHeight="1">
      <c r="A50" s="1" t="str">
        <f>+'[10]All Hispanic'!A50</f>
        <v>South Dakota</v>
      </c>
      <c r="B50" s="123">
        <f>+'[10]All Hispanic'!B50</f>
        <v>54</v>
      </c>
      <c r="C50" s="123">
        <f>+'[10]All Hispanic'!C50</f>
        <v>293</v>
      </c>
      <c r="D50" s="123">
        <f>+'[10]All Hispanic'!D50</f>
        <v>243</v>
      </c>
      <c r="E50" s="123">
        <f>+'[10]All Hispanic'!E50</f>
        <v>263</v>
      </c>
      <c r="F50" s="123">
        <f>+'[10]All Hispanic'!F50</f>
        <v>317</v>
      </c>
      <c r="G50" s="123">
        <f>+'[10]All Hispanic'!G50</f>
        <v>110</v>
      </c>
      <c r="H50" s="123">
        <f>+'[10]All Hispanic'!H50</f>
        <v>414</v>
      </c>
      <c r="I50" s="123">
        <f>+'[10]All Hispanic'!I50</f>
        <v>157</v>
      </c>
      <c r="J50" s="123">
        <f>+'[10]All Hispanic'!J50</f>
        <v>242</v>
      </c>
      <c r="K50" s="128">
        <f>+'[10]All Hispanic'!K50</f>
        <v>263</v>
      </c>
      <c r="L50" s="123">
        <f>+'[10]All Hispanic'!L50</f>
        <v>284</v>
      </c>
      <c r="M50" s="123">
        <f>+'[10]All Hispanic'!M50</f>
        <v>178</v>
      </c>
      <c r="N50" s="123">
        <f>+'[10]All Hispanic'!N50</f>
        <v>272</v>
      </c>
      <c r="O50" s="123">
        <f>+'[10]All Hispanic'!O50</f>
        <v>165</v>
      </c>
      <c r="P50" s="123">
        <f>+'[10]All Hispanic'!P50</f>
        <v>247</v>
      </c>
      <c r="Q50" s="123">
        <f>+'[10]All Hispanic'!Q50</f>
        <v>274</v>
      </c>
      <c r="R50" s="123">
        <f>+'[10]All Hispanic'!R50</f>
        <v>310</v>
      </c>
      <c r="S50" s="123">
        <f>+'[10]All Hispanic'!S50</f>
        <v>363</v>
      </c>
      <c r="T50" s="123">
        <f>+'[10]All Hispanic'!T50</f>
        <v>413</v>
      </c>
      <c r="U50" s="123">
        <f>+'[10]All Hispanic'!U50</f>
        <v>464</v>
      </c>
      <c r="V50" s="123">
        <f>+'[10]All Hispanic'!V50</f>
        <v>489</v>
      </c>
      <c r="W50" s="123">
        <f>+'[10]All Hispanic'!W50</f>
        <v>477</v>
      </c>
      <c r="X50" s="123">
        <f>+'[10]All Hispanic'!X50</f>
        <v>475</v>
      </c>
      <c r="Y50" s="123">
        <f>+'[10]All Hispanic'!Y50</f>
        <v>550</v>
      </c>
      <c r="Z50" s="123">
        <f>+'[10]All Hispanic'!Z50</f>
        <v>573</v>
      </c>
      <c r="AA50" s="123">
        <f>+'[10]All Hispanic'!AA50</f>
        <v>695</v>
      </c>
      <c r="AB50" s="123">
        <f>+'[10]All Hispanic'!AB50</f>
        <v>1073</v>
      </c>
      <c r="AC50" s="123">
        <f>+'[10]All Hispanic'!AC50</f>
        <v>1211</v>
      </c>
      <c r="AD50" s="123">
        <f>+'[10]All Hispanic'!AD50</f>
        <v>1330</v>
      </c>
      <c r="AE50" s="123">
        <f>+'[10]All Hispanic'!AE50</f>
        <v>1489</v>
      </c>
      <c r="AF50" s="123">
        <f>+'[10]All Hispanic'!AF50</f>
        <v>1409</v>
      </c>
      <c r="AG50" s="123">
        <f>+'[10]All Hispanic'!AG50</f>
        <v>1561</v>
      </c>
      <c r="AH50" s="123">
        <f>+'[10]All Hispanic'!AH50</f>
        <v>1642</v>
      </c>
      <c r="AI50" s="123">
        <f>+'[10]All Hispanic'!AI50</f>
        <v>1693</v>
      </c>
      <c r="AJ50" s="1">
        <f t="shared" si="0"/>
        <v>363</v>
      </c>
    </row>
    <row r="51" spans="1:36" ht="12.95" customHeight="1">
      <c r="A51" s="4" t="str">
        <f>+'[10]All Hispanic'!A51</f>
        <v>Wisconsin</v>
      </c>
      <c r="B51" s="124">
        <f>+'[10]All Hispanic'!B51</f>
        <v>1695</v>
      </c>
      <c r="C51" s="124">
        <f>+'[10]All Hispanic'!C51</f>
        <v>2029</v>
      </c>
      <c r="D51" s="124">
        <f>+'[10]All Hispanic'!D51</f>
        <v>2593</v>
      </c>
      <c r="E51" s="124">
        <f>+'[10]All Hispanic'!E51</f>
        <v>2639</v>
      </c>
      <c r="F51" s="124">
        <f>+'[10]All Hispanic'!F51</f>
        <v>2550</v>
      </c>
      <c r="G51" s="124">
        <f>+'[10]All Hispanic'!G51</f>
        <v>3149</v>
      </c>
      <c r="H51" s="124">
        <f>+'[10]All Hispanic'!H51</f>
        <v>3497</v>
      </c>
      <c r="I51" s="124">
        <f>+'[10]All Hispanic'!I51</f>
        <v>4692</v>
      </c>
      <c r="J51" s="124">
        <f>+'[10]All Hispanic'!J51</f>
        <v>5597</v>
      </c>
      <c r="K51" s="129">
        <f>+'[10]All Hispanic'!K51</f>
        <v>5894</v>
      </c>
      <c r="L51" s="124">
        <f>+'[10]All Hispanic'!L51</f>
        <v>6191</v>
      </c>
      <c r="M51" s="124">
        <f>+'[10]All Hispanic'!M51</f>
        <v>6283</v>
      </c>
      <c r="N51" s="124">
        <f>+'[10]All Hispanic'!N51</f>
        <v>6475</v>
      </c>
      <c r="O51" s="124">
        <f>+'[10]All Hispanic'!O51</f>
        <v>6612</v>
      </c>
      <c r="P51" s="124">
        <f>+'[10]All Hispanic'!P51</f>
        <v>7113</v>
      </c>
      <c r="Q51" s="124">
        <f>+'[10]All Hispanic'!Q51</f>
        <v>6704</v>
      </c>
      <c r="R51" s="124">
        <f>+'[10]All Hispanic'!R51</f>
        <v>6498</v>
      </c>
      <c r="S51" s="124">
        <f>+'[10]All Hispanic'!S51</f>
        <v>7096</v>
      </c>
      <c r="T51" s="124">
        <f>+'[10]All Hispanic'!T51</f>
        <v>7800</v>
      </c>
      <c r="U51" s="124">
        <f>+'[10]All Hispanic'!U51</f>
        <v>8320</v>
      </c>
      <c r="V51" s="124">
        <f>+'[10]All Hispanic'!V51</f>
        <v>8854</v>
      </c>
      <c r="W51" s="124">
        <f>+'[10]All Hispanic'!W51</f>
        <v>9282</v>
      </c>
      <c r="X51" s="124">
        <f>+'[10]All Hispanic'!X51</f>
        <v>9745</v>
      </c>
      <c r="Y51" s="124">
        <f>+'[10]All Hispanic'!Y51</f>
        <v>10414</v>
      </c>
      <c r="Z51" s="124">
        <f>+'[10]All Hispanic'!Z51</f>
        <v>11469</v>
      </c>
      <c r="AA51" s="124">
        <f>+'[10]All Hispanic'!AA51</f>
        <v>13187</v>
      </c>
      <c r="AB51" s="124">
        <f>+'[10]All Hispanic'!AB51</f>
        <v>15055</v>
      </c>
      <c r="AC51" s="124">
        <f>+'[10]All Hispanic'!AC51</f>
        <v>16191</v>
      </c>
      <c r="AD51" s="124">
        <f>+'[10]All Hispanic'!AD51</f>
        <v>17231</v>
      </c>
      <c r="AE51" s="124">
        <f>+'[10]All Hispanic'!AE51</f>
        <v>18407</v>
      </c>
      <c r="AF51" s="124">
        <f>+'[10]All Hispanic'!AF51</f>
        <v>19419</v>
      </c>
      <c r="AG51" s="124">
        <f>+'[10]All Hispanic'!AG51</f>
        <v>20089</v>
      </c>
      <c r="AH51" s="124">
        <f>+'[10]All Hispanic'!AH51</f>
        <v>21215</v>
      </c>
      <c r="AI51" s="124">
        <f>+'[10]All Hispanic'!AI51</f>
        <v>22379</v>
      </c>
      <c r="AJ51" s="1">
        <f t="shared" si="0"/>
        <v>5148</v>
      </c>
    </row>
    <row r="52" spans="1:36" ht="12.95" customHeight="1">
      <c r="A52" s="1" t="str">
        <f>+'[10]All Hispanic'!A52</f>
        <v>Northeast</v>
      </c>
      <c r="B52" s="127">
        <f>+'[10]All Hispanic'!B52</f>
        <v>64365</v>
      </c>
      <c r="C52" s="127">
        <f>+'[10]All Hispanic'!C52</f>
        <v>70237</v>
      </c>
      <c r="D52" s="127">
        <f>+'[10]All Hispanic'!D52</f>
        <v>81679</v>
      </c>
      <c r="E52" s="127">
        <f>+'[10]All Hispanic'!E52</f>
        <v>89059</v>
      </c>
      <c r="F52" s="127">
        <f>+'[10]All Hispanic'!F52</f>
        <v>62364</v>
      </c>
      <c r="G52" s="127">
        <f>+'[10]All Hispanic'!G52</f>
        <v>102913</v>
      </c>
      <c r="H52" s="127">
        <f>+'[10]All Hispanic'!H52</f>
        <v>113343</v>
      </c>
      <c r="I52" s="127">
        <f>+'[10]All Hispanic'!I52</f>
        <v>130336</v>
      </c>
      <c r="J52" s="127">
        <f>+'[10]All Hispanic'!J52</f>
        <v>149832</v>
      </c>
      <c r="K52" s="127">
        <f>+'[10]All Hispanic'!K52</f>
        <v>157763.5</v>
      </c>
      <c r="L52" s="127">
        <f>+'[10]All Hispanic'!L52</f>
        <v>165695</v>
      </c>
      <c r="M52" s="127">
        <f>+'[10]All Hispanic'!M52</f>
        <v>172243</v>
      </c>
      <c r="N52" s="127">
        <f>+'[10]All Hispanic'!N52</f>
        <v>177253</v>
      </c>
      <c r="O52" s="127">
        <f>+'[10]All Hispanic'!O52</f>
        <v>181406</v>
      </c>
      <c r="P52" s="127">
        <f>+'[10]All Hispanic'!P52</f>
        <v>173048</v>
      </c>
      <c r="Q52" s="127">
        <f>+'[10]All Hispanic'!Q52</f>
        <v>191201</v>
      </c>
      <c r="R52" s="127">
        <f>+'[10]All Hispanic'!R52</f>
        <v>182055</v>
      </c>
      <c r="S52" s="127">
        <f>+'[10]All Hispanic'!S52</f>
        <v>190975</v>
      </c>
      <c r="T52" s="127">
        <f>+'[10]All Hispanic'!T52</f>
        <v>203624</v>
      </c>
      <c r="U52" s="127">
        <f>+'[10]All Hispanic'!U52</f>
        <v>213908</v>
      </c>
      <c r="V52" s="127">
        <f>+'[10]All Hispanic'!V52</f>
        <v>222051</v>
      </c>
      <c r="W52" s="127">
        <f>+'[10]All Hispanic'!W52</f>
        <v>228489</v>
      </c>
      <c r="X52" s="127">
        <f>+'[10]All Hispanic'!X52</f>
        <v>236491</v>
      </c>
      <c r="Y52" s="127">
        <f>+'[10]All Hispanic'!Y52</f>
        <v>251008</v>
      </c>
      <c r="Z52" s="127">
        <f>+'[10]All Hispanic'!Z52</f>
        <v>272362</v>
      </c>
      <c r="AA52" s="127">
        <f>+'[10]All Hispanic'!AA52</f>
        <v>303170</v>
      </c>
      <c r="AB52" s="127">
        <f>+'[10]All Hispanic'!AB52</f>
        <v>332065</v>
      </c>
      <c r="AC52" s="127">
        <f>+'[10]All Hispanic'!AC52</f>
        <v>353838</v>
      </c>
      <c r="AD52" s="127">
        <f>+'[10]All Hispanic'!AD52</f>
        <v>370693</v>
      </c>
      <c r="AE52" s="127">
        <f>+'[10]All Hispanic'!AE52</f>
        <v>390436</v>
      </c>
      <c r="AF52" s="127">
        <f>+'[10]All Hispanic'!AF52</f>
        <v>407120</v>
      </c>
      <c r="AG52" s="127">
        <f>+'[10]All Hispanic'!AG52</f>
        <v>420209</v>
      </c>
      <c r="AH52" s="127">
        <f>+'[10]All Hispanic'!AH52</f>
        <v>432473</v>
      </c>
      <c r="AI52" s="127">
        <f>+'[10]All Hispanic'!AI52</f>
        <v>448167</v>
      </c>
      <c r="AJ52" s="1">
        <f t="shared" si="0"/>
        <v>77474</v>
      </c>
    </row>
    <row r="53" spans="1:36" s="26" customFormat="1" ht="12.95" customHeight="1">
      <c r="A53" s="26" t="str">
        <f>+'[10]All Hispanic'!A53</f>
        <v xml:space="preserve">   as a percent of U.S.</v>
      </c>
      <c r="B53" s="122">
        <f>+'[10]All Hispanic'!B53</f>
        <v>16.787818561670097</v>
      </c>
      <c r="C53" s="122">
        <f>+'[10]All Hispanic'!C53</f>
        <v>16.8506385234909</v>
      </c>
      <c r="D53" s="122">
        <f>+'[10]All Hispanic'!D53</f>
        <v>17.336791677898503</v>
      </c>
      <c r="E53" s="122">
        <f>+'[10]All Hispanic'!E53</f>
        <v>17.192757570902099</v>
      </c>
      <c r="F53" s="122">
        <f>+'[10]All Hispanic'!F53</f>
        <v>12.854554561363368</v>
      </c>
      <c r="G53" s="122">
        <f>+'[10]All Hispanic'!G53</f>
        <v>17.204468250147116</v>
      </c>
      <c r="H53" s="122">
        <f>+'[10]All Hispanic'!H53</f>
        <v>16.703435652800557</v>
      </c>
      <c r="I53" s="122">
        <f>+'[10]All Hispanic'!I53</f>
        <v>16.678354072079728</v>
      </c>
      <c r="J53" s="122">
        <f>+'[10]All Hispanic'!J53</f>
        <v>15.752372601771922</v>
      </c>
      <c r="K53" s="122">
        <f>+'[10]All Hispanic'!K53</f>
        <v>15.819513542701261</v>
      </c>
      <c r="L53" s="122">
        <f>+'[10]All Hispanic'!L53</f>
        <v>15.880721353457828</v>
      </c>
      <c r="M53" s="122">
        <f>+'[10]All Hispanic'!M53</f>
        <v>15.79182367448726</v>
      </c>
      <c r="N53" s="122">
        <f>+'[10]All Hispanic'!N53</f>
        <v>15.414363247562225</v>
      </c>
      <c r="O53" s="122">
        <f>+'[10]All Hispanic'!O53</f>
        <v>14.940802938645076</v>
      </c>
      <c r="P53" s="122">
        <f>+'[10]All Hispanic'!P53</f>
        <v>14.459768290084437</v>
      </c>
      <c r="Q53" s="122">
        <f>+'[10]All Hispanic'!Q53</f>
        <v>14.528752646240401</v>
      </c>
      <c r="R53" s="122">
        <f>+'[10]All Hispanic'!R53</f>
        <v>13.291674332623685</v>
      </c>
      <c r="S53" s="122">
        <f>+'[10]All Hispanic'!S53</f>
        <v>13.088377301645718</v>
      </c>
      <c r="T53" s="122">
        <f>+'[10]All Hispanic'!T53</f>
        <v>13.186460215388001</v>
      </c>
      <c r="U53" s="122">
        <f>+'[10]All Hispanic'!U53</f>
        <v>13.356669686738803</v>
      </c>
      <c r="V53" s="122">
        <f>+'[10]All Hispanic'!V53</f>
        <v>13.234439545912661</v>
      </c>
      <c r="W53" s="122">
        <f>+'[10]All Hispanic'!W53</f>
        <v>13.103341885802175</v>
      </c>
      <c r="X53" s="122">
        <f>+'[10]All Hispanic'!X53</f>
        <v>13.142594519135011</v>
      </c>
      <c r="Y53" s="122">
        <f>+'[10]All Hispanic'!Y53</f>
        <v>13.134710742071807</v>
      </c>
      <c r="Z53" s="122">
        <f>+'[10]All Hispanic'!Z53</f>
        <v>13.060075618989622</v>
      </c>
      <c r="AA53" s="122">
        <f>+'[10]All Hispanic'!AA53</f>
        <v>13.135000615222511</v>
      </c>
      <c r="AB53" s="122">
        <f>+'[10]All Hispanic'!AB53</f>
        <v>13.23147358606345</v>
      </c>
      <c r="AC53" s="122">
        <f>+'[10]All Hispanic'!AC53</f>
        <v>13.338450003336138</v>
      </c>
      <c r="AD53" s="122">
        <f>+'[10]All Hispanic'!AD53</f>
        <v>13.354629572254703</v>
      </c>
      <c r="AE53" s="122">
        <f>+'[10]All Hispanic'!AE53</f>
        <v>13.480486343807025</v>
      </c>
      <c r="AF53" s="122">
        <f>+'[10]All Hispanic'!AF53</f>
        <v>13.538409150464162</v>
      </c>
      <c r="AG53" s="122">
        <f>+'[10]All Hispanic'!AG53</f>
        <v>13.50205723631468</v>
      </c>
      <c r="AH53" s="122">
        <f>+'[10]All Hispanic'!AH53</f>
        <v>13.349365919549383</v>
      </c>
      <c r="AI53" s="122">
        <f>+'[10]All Hispanic'!AI53</f>
        <v>13.340062395131264</v>
      </c>
      <c r="AJ53" s="1">
        <f t="shared" si="0"/>
        <v>-1.4567177123439023E-2</v>
      </c>
    </row>
    <row r="54" spans="1:36" ht="12.95" customHeight="1">
      <c r="A54" s="1" t="str">
        <f>+'[10]All Hispanic'!A54</f>
        <v>Connecticut</v>
      </c>
      <c r="B54" s="123">
        <f>+'[10]All Hispanic'!B54</f>
        <v>1992</v>
      </c>
      <c r="C54" s="123">
        <f>+'[10]All Hispanic'!C54</f>
        <v>2640</v>
      </c>
      <c r="D54" s="123">
        <f>+'[10]All Hispanic'!D54</f>
        <v>2746</v>
      </c>
      <c r="E54" s="123">
        <f>+'[10]All Hispanic'!E54</f>
        <v>3146</v>
      </c>
      <c r="F54" s="123">
        <f>+'[10]All Hispanic'!F54</f>
        <v>3121</v>
      </c>
      <c r="G54" s="123">
        <f>+'[10]All Hispanic'!G54</f>
        <v>3730</v>
      </c>
      <c r="H54" s="123">
        <f>+'[10]All Hispanic'!H54</f>
        <v>4824</v>
      </c>
      <c r="I54" s="123">
        <f>+'[10]All Hispanic'!I54</f>
        <v>5623</v>
      </c>
      <c r="J54" s="123">
        <f>+'[10]All Hispanic'!J54</f>
        <v>6448</v>
      </c>
      <c r="K54" s="128">
        <f>+'[10]All Hispanic'!K54</f>
        <v>7010.5</v>
      </c>
      <c r="L54" s="123">
        <f>+'[10]All Hispanic'!L54</f>
        <v>7573</v>
      </c>
      <c r="M54" s="123">
        <f>+'[10]All Hispanic'!M54</f>
        <v>7735</v>
      </c>
      <c r="N54" s="123">
        <f>+'[10]All Hispanic'!N54</f>
        <v>8020</v>
      </c>
      <c r="O54" s="123">
        <f>+'[10]All Hispanic'!O54</f>
        <v>8138</v>
      </c>
      <c r="P54" s="123">
        <f>+'[10]All Hispanic'!P54</f>
        <v>8343</v>
      </c>
      <c r="Q54" s="123">
        <f>+'[10]All Hispanic'!Q54</f>
        <v>9664</v>
      </c>
      <c r="R54" s="111">
        <f>+'[10]All Hispanic'!R54</f>
        <v>9698</v>
      </c>
      <c r="S54" s="123">
        <f>+'[10]All Hispanic'!S54</f>
        <v>10526</v>
      </c>
      <c r="T54" s="111">
        <f>+'[10]All Hispanic'!T54</f>
        <v>11201</v>
      </c>
      <c r="U54" s="123">
        <f>+'[10]All Hispanic'!U54</f>
        <v>11994</v>
      </c>
      <c r="V54" s="123">
        <f>+'[10]All Hispanic'!V54</f>
        <v>12635</v>
      </c>
      <c r="W54" s="123">
        <f>+'[10]All Hispanic'!W54</f>
        <v>13176</v>
      </c>
      <c r="X54" s="123">
        <f>+'[10]All Hispanic'!X54</f>
        <v>13590</v>
      </c>
      <c r="Y54" s="123">
        <f>+'[10]All Hispanic'!Y54</f>
        <v>14567</v>
      </c>
      <c r="Z54" s="123">
        <f>+'[10]All Hispanic'!Z54</f>
        <v>16018</v>
      </c>
      <c r="AA54" s="123">
        <f>+'[10]All Hispanic'!AA54</f>
        <v>17937</v>
      </c>
      <c r="AB54" s="123">
        <f>+'[10]All Hispanic'!AB54</f>
        <v>19130</v>
      </c>
      <c r="AC54" s="123">
        <f>+'[10]All Hispanic'!AC54</f>
        <v>21253</v>
      </c>
      <c r="AD54" s="123">
        <f>+'[10]All Hispanic'!AD54</f>
        <v>23436</v>
      </c>
      <c r="AE54" s="123">
        <f>+'[10]All Hispanic'!AE54</f>
        <v>24242</v>
      </c>
      <c r="AF54" s="123">
        <f>+'[10]All Hispanic'!AF54</f>
        <v>25361</v>
      </c>
      <c r="AG54" s="123">
        <f>+'[10]All Hispanic'!AG54</f>
        <v>26014</v>
      </c>
      <c r="AH54" s="123">
        <f>+'[10]All Hispanic'!AH54</f>
        <v>27435</v>
      </c>
      <c r="AI54" s="123">
        <f>+'[10]All Hispanic'!AI54</f>
        <v>28882</v>
      </c>
      <c r="AJ54" s="1">
        <f t="shared" si="0"/>
        <v>5446</v>
      </c>
    </row>
    <row r="55" spans="1:36" ht="12.95" customHeight="1">
      <c r="A55" s="1" t="str">
        <f>+'[10]All Hispanic'!A55</f>
        <v>Maine</v>
      </c>
      <c r="B55" s="123">
        <f>+'[10]All Hispanic'!B55</f>
        <v>70</v>
      </c>
      <c r="C55" s="123">
        <f>+'[10]All Hispanic'!C55</f>
        <v>82</v>
      </c>
      <c r="D55" s="123">
        <f>+'[10]All Hispanic'!D55</f>
        <v>84</v>
      </c>
      <c r="E55" s="123">
        <f>+'[10]All Hispanic'!E55</f>
        <v>111</v>
      </c>
      <c r="F55" s="123">
        <f>+'[10]All Hispanic'!F55</f>
        <v>120</v>
      </c>
      <c r="G55" s="123">
        <f>+'[10]All Hispanic'!G55</f>
        <v>162</v>
      </c>
      <c r="H55" s="123">
        <f>+'[10]All Hispanic'!H55</f>
        <v>135</v>
      </c>
      <c r="I55" s="123">
        <f>+'[10]All Hispanic'!I55</f>
        <v>195</v>
      </c>
      <c r="J55" s="123">
        <f>+'[10]All Hispanic'!J55</f>
        <v>352</v>
      </c>
      <c r="K55" s="128">
        <f>+'[10]All Hispanic'!K55</f>
        <v>323.5</v>
      </c>
      <c r="L55" s="123">
        <f>+'[10]All Hispanic'!L55</f>
        <v>295</v>
      </c>
      <c r="M55" s="123">
        <f>+'[10]All Hispanic'!M55</f>
        <v>359</v>
      </c>
      <c r="N55" s="123">
        <f>+'[10]All Hispanic'!N55</f>
        <v>376</v>
      </c>
      <c r="O55" s="123">
        <f>+'[10]All Hispanic'!O55</f>
        <v>376</v>
      </c>
      <c r="P55" s="123">
        <f>+'[10]All Hispanic'!P55</f>
        <v>376</v>
      </c>
      <c r="Q55" s="123">
        <f>+'[10]All Hispanic'!Q55</f>
        <v>483</v>
      </c>
      <c r="R55" s="111">
        <f>+'[10]All Hispanic'!R55</f>
        <v>409</v>
      </c>
      <c r="S55" s="123">
        <f>+'[10]All Hispanic'!S55</f>
        <v>540</v>
      </c>
      <c r="T55" s="111">
        <f>+'[10]All Hispanic'!T55</f>
        <v>493</v>
      </c>
      <c r="U55" s="123">
        <f>+'[10]All Hispanic'!U55</f>
        <v>572</v>
      </c>
      <c r="V55" s="123">
        <f>+'[10]All Hispanic'!V55</f>
        <v>655</v>
      </c>
      <c r="W55" s="123">
        <f>+'[10]All Hispanic'!W55</f>
        <v>688</v>
      </c>
      <c r="X55" s="123">
        <f>+'[10]All Hispanic'!X55</f>
        <v>694</v>
      </c>
      <c r="Y55" s="123">
        <f>+'[10]All Hispanic'!Y55</f>
        <v>787</v>
      </c>
      <c r="Z55" s="123">
        <f>+'[10]All Hispanic'!Z55</f>
        <v>903</v>
      </c>
      <c r="AA55" s="123">
        <f>+'[10]All Hispanic'!AA55</f>
        <v>1000</v>
      </c>
      <c r="AB55" s="123">
        <f>+'[10]All Hispanic'!AB55</f>
        <v>1186</v>
      </c>
      <c r="AC55" s="123">
        <f>+'[10]All Hispanic'!AC55</f>
        <v>1336</v>
      </c>
      <c r="AD55" s="123">
        <f>+'[10]All Hispanic'!AD55</f>
        <v>1411</v>
      </c>
      <c r="AE55" s="123">
        <f>+'[10]All Hispanic'!AE55</f>
        <v>1564</v>
      </c>
      <c r="AF55" s="123">
        <f>+'[10]All Hispanic'!AF55</f>
        <v>1710</v>
      </c>
      <c r="AG55" s="123">
        <f>+'[10]All Hispanic'!AG55</f>
        <v>1797</v>
      </c>
      <c r="AH55" s="123">
        <f>+'[10]All Hispanic'!AH55</f>
        <v>1838</v>
      </c>
      <c r="AI55" s="123">
        <f>+'[10]All Hispanic'!AI55</f>
        <v>1939</v>
      </c>
      <c r="AJ55" s="1">
        <f t="shared" si="0"/>
        <v>528</v>
      </c>
    </row>
    <row r="56" spans="1:36" ht="12.95" customHeight="1">
      <c r="A56" s="1" t="str">
        <f>+'[10]All Hispanic'!A56</f>
        <v>Massachusetts</v>
      </c>
      <c r="B56" s="123">
        <f>+'[10]All Hispanic'!B56</f>
        <v>4119</v>
      </c>
      <c r="C56" s="123">
        <f>+'[10]All Hispanic'!C56</f>
        <v>5038</v>
      </c>
      <c r="D56" s="123">
        <f>+'[10]All Hispanic'!D56</f>
        <v>6040</v>
      </c>
      <c r="E56" s="123">
        <f>+'[10]All Hispanic'!E56</f>
        <v>6566</v>
      </c>
      <c r="F56" s="123">
        <f>+'[10]All Hispanic'!F56</f>
        <v>7572</v>
      </c>
      <c r="G56" s="123">
        <f>+'[10]All Hispanic'!G56</f>
        <v>9266</v>
      </c>
      <c r="H56" s="123">
        <f>+'[10]All Hispanic'!H56</f>
        <v>11628</v>
      </c>
      <c r="I56" s="123">
        <f>+'[10]All Hispanic'!I56</f>
        <v>12620</v>
      </c>
      <c r="J56" s="123">
        <f>+'[10]All Hispanic'!J56</f>
        <v>15146</v>
      </c>
      <c r="K56" s="128">
        <f>+'[10]All Hispanic'!K56</f>
        <v>16033</v>
      </c>
      <c r="L56" s="123">
        <f>+'[10]All Hispanic'!L56</f>
        <v>16920</v>
      </c>
      <c r="M56" s="123">
        <f>+'[10]All Hispanic'!M56</f>
        <v>18102</v>
      </c>
      <c r="N56" s="123">
        <f>+'[10]All Hispanic'!N56</f>
        <v>17788</v>
      </c>
      <c r="O56" s="123">
        <f>+'[10]All Hispanic'!O56</f>
        <v>18917</v>
      </c>
      <c r="P56" s="123">
        <f>+'[10]All Hispanic'!P56</f>
        <v>17794</v>
      </c>
      <c r="Q56" s="123">
        <f>+'[10]All Hispanic'!Q56</f>
        <v>21158</v>
      </c>
      <c r="R56" s="111">
        <f>+'[10]All Hispanic'!R56</f>
        <v>18722</v>
      </c>
      <c r="S56" s="123">
        <f>+'[10]All Hispanic'!S56</f>
        <v>19554</v>
      </c>
      <c r="T56" s="111">
        <f>+'[10]All Hispanic'!T56</f>
        <v>20665</v>
      </c>
      <c r="U56" s="123">
        <f>+'[10]All Hispanic'!U56</f>
        <v>21696</v>
      </c>
      <c r="V56" s="123">
        <f>+'[10]All Hispanic'!V56</f>
        <v>22382</v>
      </c>
      <c r="W56" s="123">
        <f>+'[10]All Hispanic'!W56</f>
        <v>23520</v>
      </c>
      <c r="X56" s="123">
        <f>+'[10]All Hispanic'!X56</f>
        <v>24855</v>
      </c>
      <c r="Y56" s="123">
        <f>+'[10]All Hispanic'!Y56</f>
        <v>27133</v>
      </c>
      <c r="Z56" s="123">
        <f>+'[10]All Hispanic'!Z56</f>
        <v>29560</v>
      </c>
      <c r="AA56" s="123">
        <f>+'[10]All Hispanic'!AA56</f>
        <v>33188</v>
      </c>
      <c r="AB56" s="123">
        <f>+'[10]All Hispanic'!AB56</f>
        <v>37423</v>
      </c>
      <c r="AC56" s="123">
        <f>+'[10]All Hispanic'!AC56</f>
        <v>41657</v>
      </c>
      <c r="AD56" s="123">
        <f>+'[10]All Hispanic'!AD56</f>
        <v>44023</v>
      </c>
      <c r="AE56" s="123">
        <f>+'[10]All Hispanic'!AE56</f>
        <v>46313</v>
      </c>
      <c r="AF56" s="123">
        <f>+'[10]All Hispanic'!AF56</f>
        <v>48341</v>
      </c>
      <c r="AG56" s="123">
        <f>+'[10]All Hispanic'!AG56</f>
        <v>50331</v>
      </c>
      <c r="AH56" s="123">
        <f>+'[10]All Hispanic'!AH56</f>
        <v>50928</v>
      </c>
      <c r="AI56" s="123">
        <f>+'[10]All Hispanic'!AI56</f>
        <v>52614</v>
      </c>
      <c r="AJ56" s="1">
        <f t="shared" si="0"/>
        <v>8591</v>
      </c>
    </row>
    <row r="57" spans="1:36" ht="12.95" customHeight="1">
      <c r="A57" s="1" t="str">
        <f>+'[10]All Hispanic'!A57</f>
        <v>New Hampshire</v>
      </c>
      <c r="B57" s="123">
        <f>+'[10]All Hispanic'!B57</f>
        <v>324</v>
      </c>
      <c r="C57" s="123">
        <f>+'[10]All Hispanic'!C57</f>
        <v>269</v>
      </c>
      <c r="D57" s="123">
        <f>+'[10]All Hispanic'!D57</f>
        <v>274</v>
      </c>
      <c r="E57" s="123">
        <f>+'[10]All Hispanic'!E57</f>
        <v>316</v>
      </c>
      <c r="F57" s="123">
        <f>+'[10]All Hispanic'!F57</f>
        <v>378</v>
      </c>
      <c r="G57" s="123">
        <f>+'[10]All Hispanic'!G57</f>
        <v>448</v>
      </c>
      <c r="H57" s="123">
        <f>+'[10]All Hispanic'!H57</f>
        <v>644</v>
      </c>
      <c r="I57" s="123">
        <f>+'[10]All Hispanic'!I57</f>
        <v>488</v>
      </c>
      <c r="J57" s="123">
        <f>+'[10]All Hispanic'!J57</f>
        <v>924</v>
      </c>
      <c r="K57" s="128">
        <f>+'[10]All Hispanic'!K57</f>
        <v>846.5</v>
      </c>
      <c r="L57" s="123">
        <f>+'[10]All Hispanic'!L57</f>
        <v>769</v>
      </c>
      <c r="M57" s="123">
        <f>+'[10]All Hispanic'!M57</f>
        <v>950</v>
      </c>
      <c r="N57" s="123">
        <f>+'[10]All Hispanic'!N57</f>
        <v>858</v>
      </c>
      <c r="O57" s="123">
        <f>+'[10]All Hispanic'!O57</f>
        <v>1120</v>
      </c>
      <c r="P57" s="123">
        <f>+'[10]All Hispanic'!P57</f>
        <v>765</v>
      </c>
      <c r="Q57" s="123">
        <f>+'[10]All Hispanic'!Q57</f>
        <v>1221</v>
      </c>
      <c r="R57" s="123">
        <f>+'[10]All Hispanic'!R57</f>
        <v>908</v>
      </c>
      <c r="S57" s="123">
        <f>+'[10]All Hispanic'!S57</f>
        <v>1114</v>
      </c>
      <c r="T57" s="123">
        <f>+'[10]All Hispanic'!T57</f>
        <v>1235</v>
      </c>
      <c r="U57" s="123">
        <f>+'[10]All Hispanic'!U57</f>
        <v>1317</v>
      </c>
      <c r="V57" s="123">
        <f>+'[10]All Hispanic'!V57</f>
        <v>1379</v>
      </c>
      <c r="W57" s="123">
        <f>+'[10]All Hispanic'!W57</f>
        <v>1415</v>
      </c>
      <c r="X57" s="123">
        <f>+'[10]All Hispanic'!X57</f>
        <v>1435</v>
      </c>
      <c r="Y57" s="123">
        <f>+'[10]All Hispanic'!Y57</f>
        <v>1492</v>
      </c>
      <c r="Z57" s="123">
        <f>+'[10]All Hispanic'!Z57</f>
        <v>1677</v>
      </c>
      <c r="AA57" s="123">
        <f>+'[10]All Hispanic'!AA57</f>
        <v>2002</v>
      </c>
      <c r="AB57" s="123">
        <f>+'[10]All Hispanic'!AB57</f>
        <v>2077</v>
      </c>
      <c r="AC57" s="123">
        <f>+'[10]All Hispanic'!AC57</f>
        <v>2406</v>
      </c>
      <c r="AD57" s="123">
        <f>+'[10]All Hispanic'!AD57</f>
        <v>2447</v>
      </c>
      <c r="AE57" s="123">
        <f>+'[10]All Hispanic'!AE57</f>
        <v>2880</v>
      </c>
      <c r="AF57" s="123">
        <f>+'[10]All Hispanic'!AF57</f>
        <v>3554</v>
      </c>
      <c r="AG57" s="123">
        <f>+'[10]All Hispanic'!AG57</f>
        <v>5729</v>
      </c>
      <c r="AH57" s="123">
        <f>+'[10]All Hispanic'!AH57</f>
        <v>7498</v>
      </c>
      <c r="AI57" s="123">
        <f>+'[10]All Hispanic'!AI57</f>
        <v>10022</v>
      </c>
      <c r="AJ57" s="1">
        <f t="shared" si="0"/>
        <v>7575</v>
      </c>
    </row>
    <row r="58" spans="1:36" ht="12.95" customHeight="1">
      <c r="A58" s="1" t="str">
        <f>+'[10]All Hispanic'!A58</f>
        <v>New Jersey</v>
      </c>
      <c r="B58" s="123">
        <f>+'[10]All Hispanic'!B58</f>
        <v>9637</v>
      </c>
      <c r="C58" s="123">
        <f>+'[10]All Hispanic'!C58</f>
        <v>11317</v>
      </c>
      <c r="D58" s="123">
        <f>+'[10]All Hispanic'!D58</f>
        <v>13750</v>
      </c>
      <c r="E58" s="123">
        <f>+'[10]All Hispanic'!E58</f>
        <v>15542</v>
      </c>
      <c r="F58" s="123">
        <f>+'[10]All Hispanic'!F58</f>
        <v>16773</v>
      </c>
      <c r="G58" s="123">
        <f>+'[10]All Hispanic'!G58</f>
        <v>16585</v>
      </c>
      <c r="H58" s="123">
        <f>+'[10]All Hispanic'!H58</f>
        <v>17894</v>
      </c>
      <c r="I58" s="123">
        <f>+'[10]All Hispanic'!I58</f>
        <v>21671</v>
      </c>
      <c r="J58" s="123">
        <f>+'[10]All Hispanic'!J58</f>
        <v>25775</v>
      </c>
      <c r="K58" s="128">
        <f>+'[10]All Hispanic'!K58</f>
        <v>27580</v>
      </c>
      <c r="L58" s="123">
        <f>+'[10]All Hispanic'!L58</f>
        <v>29385</v>
      </c>
      <c r="M58" s="123">
        <f>+'[10]All Hispanic'!M58</f>
        <v>30764</v>
      </c>
      <c r="N58" s="123">
        <f>+'[10]All Hispanic'!N58</f>
        <v>31981</v>
      </c>
      <c r="O58" s="123">
        <f>+'[10]All Hispanic'!O58</f>
        <v>33498</v>
      </c>
      <c r="P58" s="123">
        <f>+'[10]All Hispanic'!P58</f>
        <v>32690</v>
      </c>
      <c r="Q58" s="123">
        <f>+'[10]All Hispanic'!Q58</f>
        <v>36486</v>
      </c>
      <c r="R58" s="123">
        <f>+'[10]All Hispanic'!R58</f>
        <v>35165</v>
      </c>
      <c r="S58" s="123">
        <f>+'[10]All Hispanic'!S58</f>
        <v>37870</v>
      </c>
      <c r="T58" s="123">
        <f>+'[10]All Hispanic'!T58</f>
        <v>40356</v>
      </c>
      <c r="U58" s="123">
        <f>+'[10]All Hispanic'!U58</f>
        <v>42827</v>
      </c>
      <c r="V58" s="123">
        <f>+'[10]All Hispanic'!V58</f>
        <v>44064</v>
      </c>
      <c r="W58" s="123">
        <f>+'[10]All Hispanic'!W58</f>
        <v>45518</v>
      </c>
      <c r="X58" s="123">
        <f>+'[10]All Hispanic'!X58</f>
        <v>47749</v>
      </c>
      <c r="Y58" s="123">
        <f>+'[10]All Hispanic'!Y58</f>
        <v>51334</v>
      </c>
      <c r="Z58" s="123">
        <f>+'[10]All Hispanic'!Z58</f>
        <v>55263</v>
      </c>
      <c r="AA58" s="123">
        <f>+'[10]All Hispanic'!AA58</f>
        <v>62166</v>
      </c>
      <c r="AB58" s="123">
        <f>+'[10]All Hispanic'!AB58</f>
        <v>67375</v>
      </c>
      <c r="AC58" s="123">
        <f>+'[10]All Hispanic'!AC58</f>
        <v>70382</v>
      </c>
      <c r="AD58" s="123">
        <f>+'[10]All Hispanic'!AD58</f>
        <v>72577</v>
      </c>
      <c r="AE58" s="123">
        <f>+'[10]All Hispanic'!AE58</f>
        <v>74641</v>
      </c>
      <c r="AF58" s="123">
        <f>+'[10]All Hispanic'!AF58</f>
        <v>77100</v>
      </c>
      <c r="AG58" s="123">
        <f>+'[10]All Hispanic'!AG58</f>
        <v>78170</v>
      </c>
      <c r="AH58" s="123">
        <f>+'[10]All Hispanic'!AH58</f>
        <v>79504</v>
      </c>
      <c r="AI58" s="123">
        <f>+'[10]All Hispanic'!AI58</f>
        <v>81676</v>
      </c>
      <c r="AJ58" s="1">
        <f t="shared" si="0"/>
        <v>9099</v>
      </c>
    </row>
    <row r="59" spans="1:36" ht="12.95" customHeight="1">
      <c r="A59" s="1" t="str">
        <f>+'[10]All Hispanic'!A59</f>
        <v>New York</v>
      </c>
      <c r="B59" s="123">
        <f>+'[10]All Hispanic'!B59</f>
        <v>42577</v>
      </c>
      <c r="C59" s="123">
        <f>+'[10]All Hispanic'!C59</f>
        <v>46925</v>
      </c>
      <c r="D59" s="123">
        <f>+'[10]All Hispanic'!D59</f>
        <v>53777</v>
      </c>
      <c r="E59" s="123">
        <f>+'[10]All Hispanic'!E59</f>
        <v>57720</v>
      </c>
      <c r="F59" s="123">
        <f>+'[10]All Hispanic'!F59</f>
        <v>28667</v>
      </c>
      <c r="G59" s="123">
        <f>+'[10]All Hispanic'!G59</f>
        <v>66009</v>
      </c>
      <c r="H59" s="123">
        <f>+'[10]All Hispanic'!H59</f>
        <v>70739</v>
      </c>
      <c r="I59" s="123">
        <f>+'[10]All Hispanic'!I59</f>
        <v>79962</v>
      </c>
      <c r="J59" s="123">
        <f>+'[10]All Hispanic'!J59</f>
        <v>87454</v>
      </c>
      <c r="K59" s="128">
        <f>+'[10]All Hispanic'!K59</f>
        <v>92234</v>
      </c>
      <c r="L59" s="123">
        <f>+'[10]All Hispanic'!L59</f>
        <v>97014</v>
      </c>
      <c r="M59" s="123">
        <f>+'[10]All Hispanic'!M59</f>
        <v>99972</v>
      </c>
      <c r="N59" s="123">
        <f>+'[10]All Hispanic'!N59</f>
        <v>102838</v>
      </c>
      <c r="O59" s="123">
        <f>+'[10]All Hispanic'!O59</f>
        <v>103858</v>
      </c>
      <c r="P59" s="123">
        <f>+'[10]All Hispanic'!P59</f>
        <v>97479</v>
      </c>
      <c r="Q59" s="123">
        <f>+'[10]All Hispanic'!Q59</f>
        <v>105084</v>
      </c>
      <c r="R59" s="123">
        <f>+'[10]All Hispanic'!R59</f>
        <v>100077</v>
      </c>
      <c r="S59" s="123">
        <f>+'[10]All Hispanic'!S59</f>
        <v>102635</v>
      </c>
      <c r="T59" s="123">
        <f>+'[10]All Hispanic'!T59</f>
        <v>109577</v>
      </c>
      <c r="U59" s="123">
        <f>+'[10]All Hispanic'!U59</f>
        <v>113962</v>
      </c>
      <c r="V59" s="123">
        <f>+'[10]All Hispanic'!V59</f>
        <v>117872</v>
      </c>
      <c r="W59" s="123">
        <f>+'[10]All Hispanic'!W59</f>
        <v>119566</v>
      </c>
      <c r="X59" s="123">
        <f>+'[10]All Hispanic'!X59</f>
        <v>121470</v>
      </c>
      <c r="Y59" s="123">
        <f>+'[10]All Hispanic'!Y59</f>
        <v>126766</v>
      </c>
      <c r="Z59" s="123">
        <f>+'[10]All Hispanic'!Z59</f>
        <v>137010</v>
      </c>
      <c r="AA59" s="123">
        <f>+'[10]All Hispanic'!AA59</f>
        <v>149758</v>
      </c>
      <c r="AB59" s="123">
        <f>+'[10]All Hispanic'!AB59</f>
        <v>161390</v>
      </c>
      <c r="AC59" s="123">
        <f>+'[10]All Hispanic'!AC59</f>
        <v>171068</v>
      </c>
      <c r="AD59" s="123">
        <f>+'[10]All Hispanic'!AD59</f>
        <v>179346</v>
      </c>
      <c r="AE59" s="123">
        <f>+'[10]All Hispanic'!AE59</f>
        <v>189393</v>
      </c>
      <c r="AF59" s="123">
        <f>+'[10]All Hispanic'!AF59</f>
        <v>197177</v>
      </c>
      <c r="AG59" s="123">
        <f>+'[10]All Hispanic'!AG59</f>
        <v>203553</v>
      </c>
      <c r="AH59" s="123">
        <f>+'[10]All Hispanic'!AH59</f>
        <v>208006</v>
      </c>
      <c r="AI59" s="123">
        <f>+'[10]All Hispanic'!AI59</f>
        <v>212661</v>
      </c>
      <c r="AJ59" s="1">
        <f t="shared" si="0"/>
        <v>33315</v>
      </c>
    </row>
    <row r="60" spans="1:36" ht="12.95" customHeight="1">
      <c r="A60" s="1" t="str">
        <f>+'[10]All Hispanic'!A60</f>
        <v>Pennsylvania</v>
      </c>
      <c r="B60" s="123">
        <f>+'[10]All Hispanic'!B60</f>
        <v>5117</v>
      </c>
      <c r="C60" s="123">
        <f>+'[10]All Hispanic'!C60</f>
        <v>3474</v>
      </c>
      <c r="D60" s="123">
        <f>+'[10]All Hispanic'!D60</f>
        <v>3958</v>
      </c>
      <c r="E60" s="123">
        <f>+'[10]All Hispanic'!E60</f>
        <v>4700</v>
      </c>
      <c r="F60" s="123">
        <f>+'[10]All Hispanic'!F60</f>
        <v>4606</v>
      </c>
      <c r="G60" s="123">
        <f>+'[10]All Hispanic'!G60</f>
        <v>5517</v>
      </c>
      <c r="H60" s="123">
        <f>+'[10]All Hispanic'!H60</f>
        <v>6044</v>
      </c>
      <c r="I60" s="123">
        <f>+'[10]All Hispanic'!I60</f>
        <v>7733</v>
      </c>
      <c r="J60" s="123">
        <f>+'[10]All Hispanic'!J60</f>
        <v>11019</v>
      </c>
      <c r="K60" s="128">
        <f>+'[10]All Hispanic'!K60</f>
        <v>10883</v>
      </c>
      <c r="L60" s="123">
        <f>+'[10]All Hispanic'!L60</f>
        <v>10747</v>
      </c>
      <c r="M60" s="123">
        <f>+'[10]All Hispanic'!M60</f>
        <v>11171</v>
      </c>
      <c r="N60" s="123">
        <f>+'[10]All Hispanic'!N60</f>
        <v>11722</v>
      </c>
      <c r="O60" s="123">
        <f>+'[10]All Hispanic'!O60</f>
        <v>11864</v>
      </c>
      <c r="P60" s="123">
        <f>+'[10]All Hispanic'!P60</f>
        <v>12106</v>
      </c>
      <c r="Q60" s="123">
        <f>+'[10]All Hispanic'!Q60</f>
        <v>12909</v>
      </c>
      <c r="R60" s="123">
        <f>+'[10]All Hispanic'!R60</f>
        <v>13019</v>
      </c>
      <c r="S60" s="123">
        <f>+'[10]All Hispanic'!S60</f>
        <v>14231</v>
      </c>
      <c r="T60" s="123">
        <f>+'[10]All Hispanic'!T60</f>
        <v>15578</v>
      </c>
      <c r="U60" s="123">
        <f>+'[10]All Hispanic'!U60</f>
        <v>16738</v>
      </c>
      <c r="V60" s="123">
        <f>+'[10]All Hispanic'!V60</f>
        <v>18142</v>
      </c>
      <c r="W60" s="123">
        <f>+'[10]All Hispanic'!W60</f>
        <v>19300</v>
      </c>
      <c r="X60" s="123">
        <f>+'[10]All Hispanic'!X60</f>
        <v>21062</v>
      </c>
      <c r="Y60" s="123">
        <f>+'[10]All Hispanic'!Y60</f>
        <v>22958</v>
      </c>
      <c r="Z60" s="123">
        <f>+'[10]All Hispanic'!Z60</f>
        <v>25383</v>
      </c>
      <c r="AA60" s="123">
        <f>+'[10]All Hispanic'!AA60</f>
        <v>30464</v>
      </c>
      <c r="AB60" s="123">
        <f>+'[10]All Hispanic'!AB60</f>
        <v>35714</v>
      </c>
      <c r="AC60" s="123">
        <f>+'[10]All Hispanic'!AC60</f>
        <v>37048</v>
      </c>
      <c r="AD60" s="123">
        <f>+'[10]All Hispanic'!AD60</f>
        <v>38082</v>
      </c>
      <c r="AE60" s="123">
        <f>+'[10]All Hispanic'!AE60</f>
        <v>41096</v>
      </c>
      <c r="AF60" s="123">
        <f>+'[10]All Hispanic'!AF60</f>
        <v>42861</v>
      </c>
      <c r="AG60" s="123">
        <f>+'[10]All Hispanic'!AG60</f>
        <v>43349</v>
      </c>
      <c r="AH60" s="123">
        <f>+'[10]All Hispanic'!AH60</f>
        <v>45482</v>
      </c>
      <c r="AI60" s="123">
        <f>+'[10]All Hispanic'!AI60</f>
        <v>48218</v>
      </c>
      <c r="AJ60" s="1">
        <f t="shared" si="0"/>
        <v>10136</v>
      </c>
    </row>
    <row r="61" spans="1:36" ht="12.95" customHeight="1">
      <c r="A61" s="1" t="str">
        <f>+'[10]All Hispanic'!A61</f>
        <v>Rhode Island</v>
      </c>
      <c r="B61" s="123">
        <f>+'[10]All Hispanic'!B61</f>
        <v>364</v>
      </c>
      <c r="C61" s="123">
        <f>+'[10]All Hispanic'!C61</f>
        <v>345</v>
      </c>
      <c r="D61" s="123">
        <f>+'[10]All Hispanic'!D61</f>
        <v>892</v>
      </c>
      <c r="E61" s="123">
        <f>+'[10]All Hispanic'!E61</f>
        <v>798</v>
      </c>
      <c r="F61" s="123">
        <f>+'[10]All Hispanic'!F61</f>
        <v>966</v>
      </c>
      <c r="G61" s="123">
        <f>+'[10]All Hispanic'!G61</f>
        <v>1032</v>
      </c>
      <c r="H61" s="123">
        <f>+'[10]All Hispanic'!H61</f>
        <v>1201</v>
      </c>
      <c r="I61" s="123">
        <f>+'[10]All Hispanic'!I61</f>
        <v>1616</v>
      </c>
      <c r="J61" s="123">
        <f>+'[10]All Hispanic'!J61</f>
        <v>2308</v>
      </c>
      <c r="K61" s="128">
        <f>+'[10]All Hispanic'!K61</f>
        <v>2436</v>
      </c>
      <c r="L61" s="123">
        <f>+'[10]All Hispanic'!L61</f>
        <v>2564</v>
      </c>
      <c r="M61" s="123">
        <f>+'[10]All Hispanic'!M61</f>
        <v>2709</v>
      </c>
      <c r="N61" s="123">
        <f>+'[10]All Hispanic'!N61</f>
        <v>3180</v>
      </c>
      <c r="O61" s="123">
        <f>+'[10]All Hispanic'!O61</f>
        <v>3077</v>
      </c>
      <c r="P61" s="123">
        <f>+'[10]All Hispanic'!P61</f>
        <v>2943</v>
      </c>
      <c r="Q61" s="123">
        <f>+'[10]All Hispanic'!Q61</f>
        <v>3607</v>
      </c>
      <c r="R61" s="123">
        <f>+'[10]All Hispanic'!R61</f>
        <v>3506</v>
      </c>
      <c r="S61" s="123">
        <f>+'[10]All Hispanic'!S61</f>
        <v>3820</v>
      </c>
      <c r="T61" s="123">
        <f>+'[10]All Hispanic'!T61</f>
        <v>3900</v>
      </c>
      <c r="U61" s="123">
        <f>+'[10]All Hispanic'!U61</f>
        <v>4111</v>
      </c>
      <c r="V61" s="123">
        <f>+'[10]All Hispanic'!V61</f>
        <v>4209</v>
      </c>
      <c r="W61" s="123">
        <f>+'[10]All Hispanic'!W61</f>
        <v>4546</v>
      </c>
      <c r="X61" s="123">
        <f>+'[10]All Hispanic'!X61</f>
        <v>4798</v>
      </c>
      <c r="Y61" s="123">
        <f>+'[10]All Hispanic'!Y61</f>
        <v>5065</v>
      </c>
      <c r="Z61" s="123">
        <f>+'[10]All Hispanic'!Z61</f>
        <v>5591</v>
      </c>
      <c r="AA61" s="123">
        <f>+'[10]All Hispanic'!AA61</f>
        <v>5594</v>
      </c>
      <c r="AB61" s="123">
        <f>+'[10]All Hispanic'!AB61</f>
        <v>6459</v>
      </c>
      <c r="AC61" s="123">
        <f>+'[10]All Hispanic'!AC61</f>
        <v>7288</v>
      </c>
      <c r="AD61" s="123">
        <f>+'[10]All Hispanic'!AD61</f>
        <v>7874</v>
      </c>
      <c r="AE61" s="123">
        <f>+'[10]All Hispanic'!AE61</f>
        <v>8629</v>
      </c>
      <c r="AF61" s="123">
        <f>+'[10]All Hispanic'!AF61</f>
        <v>9164</v>
      </c>
      <c r="AG61" s="123">
        <f>+'[10]All Hispanic'!AG61</f>
        <v>9309</v>
      </c>
      <c r="AH61" s="123">
        <f>+'[10]All Hispanic'!AH61</f>
        <v>9605</v>
      </c>
      <c r="AI61" s="123">
        <f>+'[10]All Hispanic'!AI61</f>
        <v>9885</v>
      </c>
      <c r="AJ61" s="1">
        <f t="shared" si="0"/>
        <v>2011</v>
      </c>
    </row>
    <row r="62" spans="1:36" ht="12.95" customHeight="1">
      <c r="A62" s="4" t="str">
        <f>+'[10]All Hispanic'!A62</f>
        <v>Vermont</v>
      </c>
      <c r="B62" s="124">
        <f>+'[10]All Hispanic'!B62</f>
        <v>165</v>
      </c>
      <c r="C62" s="124">
        <f>+'[10]All Hispanic'!C62</f>
        <v>147</v>
      </c>
      <c r="D62" s="124">
        <f>+'[10]All Hispanic'!D62</f>
        <v>158</v>
      </c>
      <c r="E62" s="124">
        <f>+'[10]All Hispanic'!E62</f>
        <v>160</v>
      </c>
      <c r="F62" s="124">
        <f>+'[10]All Hispanic'!F62</f>
        <v>161</v>
      </c>
      <c r="G62" s="124">
        <f>+'[10]All Hispanic'!G62</f>
        <v>164</v>
      </c>
      <c r="H62" s="124">
        <f>+'[10]All Hispanic'!H62</f>
        <v>234</v>
      </c>
      <c r="I62" s="124">
        <f>+'[10]All Hispanic'!I62</f>
        <v>428</v>
      </c>
      <c r="J62" s="124">
        <f>+'[10]All Hispanic'!J62</f>
        <v>406</v>
      </c>
      <c r="K62" s="129">
        <f>+'[10]All Hispanic'!K62</f>
        <v>417</v>
      </c>
      <c r="L62" s="124">
        <f>+'[10]All Hispanic'!L62</f>
        <v>428</v>
      </c>
      <c r="M62" s="124">
        <f>+'[10]All Hispanic'!M62</f>
        <v>481</v>
      </c>
      <c r="N62" s="124">
        <f>+'[10]All Hispanic'!N62</f>
        <v>490</v>
      </c>
      <c r="O62" s="124">
        <f>+'[10]All Hispanic'!O62</f>
        <v>558</v>
      </c>
      <c r="P62" s="124">
        <f>+'[10]All Hispanic'!P62</f>
        <v>552</v>
      </c>
      <c r="Q62" s="124">
        <f>+'[10]All Hispanic'!Q62</f>
        <v>589</v>
      </c>
      <c r="R62" s="124">
        <f>+'[10]All Hispanic'!R62</f>
        <v>551</v>
      </c>
      <c r="S62" s="124">
        <f>+'[10]All Hispanic'!S62</f>
        <v>685</v>
      </c>
      <c r="T62" s="124">
        <f>+'[10]All Hispanic'!T62</f>
        <v>619</v>
      </c>
      <c r="U62" s="124">
        <f>+'[10]All Hispanic'!U62</f>
        <v>691</v>
      </c>
      <c r="V62" s="124">
        <f>+'[10]All Hispanic'!V62</f>
        <v>713</v>
      </c>
      <c r="W62" s="124">
        <f>+'[10]All Hispanic'!W62</f>
        <v>760</v>
      </c>
      <c r="X62" s="124">
        <f>+'[10]All Hispanic'!X62</f>
        <v>838</v>
      </c>
      <c r="Y62" s="124">
        <f>+'[10]All Hispanic'!Y62</f>
        <v>906</v>
      </c>
      <c r="Z62" s="124">
        <f>+'[10]All Hispanic'!Z62</f>
        <v>957</v>
      </c>
      <c r="AA62" s="124">
        <f>+'[10]All Hispanic'!AA62</f>
        <v>1061</v>
      </c>
      <c r="AB62" s="124">
        <f>+'[10]All Hispanic'!AB62</f>
        <v>1311</v>
      </c>
      <c r="AC62" s="124">
        <f>+'[10]All Hispanic'!AC62</f>
        <v>1400</v>
      </c>
      <c r="AD62" s="124">
        <f>+'[10]All Hispanic'!AD62</f>
        <v>1497</v>
      </c>
      <c r="AE62" s="124">
        <f>+'[10]All Hispanic'!AE62</f>
        <v>1678</v>
      </c>
      <c r="AF62" s="124">
        <f>+'[10]All Hispanic'!AF62</f>
        <v>1852</v>
      </c>
      <c r="AG62" s="124">
        <f>+'[10]All Hispanic'!AG62</f>
        <v>1957</v>
      </c>
      <c r="AH62" s="124">
        <f>+'[10]All Hispanic'!AH62</f>
        <v>2177</v>
      </c>
      <c r="AI62" s="124">
        <f>+'[10]All Hispanic'!AI62</f>
        <v>2270</v>
      </c>
      <c r="AJ62" s="1">
        <f t="shared" si="0"/>
        <v>773</v>
      </c>
    </row>
    <row r="63" spans="1:36" ht="12.95" customHeight="1">
      <c r="A63" s="31" t="str">
        <f>+'[10]All Hispanic'!A63</f>
        <v>District of Columbia</v>
      </c>
      <c r="B63" s="125">
        <f>+'[10]All Hispanic'!B63</f>
        <v>1476</v>
      </c>
      <c r="C63" s="125">
        <f>+'[10]All Hispanic'!C63</f>
        <v>1329</v>
      </c>
      <c r="D63" s="125">
        <f>+'[10]All Hispanic'!D63</f>
        <v>1591</v>
      </c>
      <c r="E63" s="125">
        <f>+'[10]All Hispanic'!E63</f>
        <v>1735</v>
      </c>
      <c r="F63" s="125">
        <f>+'[10]All Hispanic'!F63</f>
        <v>1778</v>
      </c>
      <c r="G63" s="125">
        <f>+'[10]All Hispanic'!G63</f>
        <v>1827</v>
      </c>
      <c r="H63" s="125">
        <f>+'[10]All Hispanic'!H63</f>
        <v>2102</v>
      </c>
      <c r="I63" s="125">
        <f>+'[10]All Hispanic'!I63</f>
        <v>2393</v>
      </c>
      <c r="J63" s="125">
        <f>+'[10]All Hispanic'!J63</f>
        <v>2626</v>
      </c>
      <c r="K63" s="130">
        <f>+'[10]All Hispanic'!K63</f>
        <v>2818.5</v>
      </c>
      <c r="L63" s="125">
        <f>+'[10]All Hispanic'!L63</f>
        <v>3011</v>
      </c>
      <c r="M63" s="125">
        <f>+'[10]All Hispanic'!M63</f>
        <v>3015</v>
      </c>
      <c r="N63" s="125">
        <f>+'[10]All Hispanic'!N63</f>
        <v>3273</v>
      </c>
      <c r="O63" s="125">
        <f>+'[10]All Hispanic'!O63</f>
        <v>2897</v>
      </c>
      <c r="P63" s="125">
        <f>+'[10]All Hispanic'!P63</f>
        <v>2836</v>
      </c>
      <c r="Q63" s="125">
        <f>+'[10]All Hispanic'!Q63</f>
        <v>3204</v>
      </c>
      <c r="R63" s="117">
        <f>+'[10]All Hispanic'!R63</f>
        <v>2866</v>
      </c>
      <c r="S63" s="125">
        <f>+'[10]All Hispanic'!S63</f>
        <v>3410</v>
      </c>
      <c r="T63" s="117">
        <f>+'[10]All Hispanic'!T63</f>
        <v>3552</v>
      </c>
      <c r="U63" s="125">
        <f>+'[10]All Hispanic'!U63</f>
        <v>3574</v>
      </c>
      <c r="V63" s="125">
        <f>+'[10]All Hispanic'!V63</f>
        <v>3867</v>
      </c>
      <c r="W63" s="125">
        <f>+'[10]All Hispanic'!W63</f>
        <v>4281</v>
      </c>
      <c r="X63" s="125">
        <f>+'[10]All Hispanic'!X63</f>
        <v>4508</v>
      </c>
      <c r="Y63" s="125">
        <f>+'[10]All Hispanic'!Y63</f>
        <v>4841</v>
      </c>
      <c r="Z63" s="125">
        <f>+'[10]All Hispanic'!Z63</f>
        <v>5487</v>
      </c>
      <c r="AA63" s="125">
        <f>+'[10]All Hispanic'!AA63</f>
        <v>5955</v>
      </c>
      <c r="AB63" s="125">
        <f>+'[10]All Hispanic'!AB63</f>
        <v>4527</v>
      </c>
      <c r="AC63" s="125">
        <f>+'[10]All Hispanic'!AC63</f>
        <v>4912</v>
      </c>
      <c r="AD63" s="125">
        <f>+'[10]All Hispanic'!AD63</f>
        <v>5572</v>
      </c>
      <c r="AE63" s="125">
        <f>+'[10]All Hispanic'!AE63</f>
        <v>5667</v>
      </c>
      <c r="AF63" s="125">
        <f>+'[10]All Hispanic'!AF63</f>
        <v>6012</v>
      </c>
      <c r="AG63" s="125">
        <f>+'[10]All Hispanic'!AG63</f>
        <v>6778</v>
      </c>
      <c r="AH63" s="125">
        <f>+'[10]All Hispanic'!AH63</f>
        <v>7304</v>
      </c>
      <c r="AI63" s="125">
        <f>+'[10]All Hispanic'!AI63</f>
        <v>8077</v>
      </c>
      <c r="AJ63" s="1">
        <f t="shared" si="0"/>
        <v>2505</v>
      </c>
    </row>
    <row r="64" spans="1:36" s="32" customFormat="1" ht="12.95" customHeight="1">
      <c r="K64" s="33"/>
      <c r="R64" s="34"/>
      <c r="T64" s="34"/>
    </row>
    <row r="65" spans="2:21" s="32" customFormat="1" ht="12.95" customHeight="1">
      <c r="B65" s="32" t="str">
        <f>+'[10]All Hispanic'!B65</f>
        <v>See "ALL" sheet for sources.</v>
      </c>
      <c r="K65" s="47">
        <f>+'[10]All Hispanic'!K65</f>
        <v>0</v>
      </c>
      <c r="M65" s="32">
        <f>+'[10]All Hispanic'!M65</f>
        <v>0</v>
      </c>
      <c r="N65" s="32">
        <f>+'[10]All Hispanic'!N65</f>
        <v>0</v>
      </c>
      <c r="P65" s="32">
        <f>+'[10]All Hispanic'!P65</f>
        <v>0</v>
      </c>
      <c r="R65" s="32">
        <f>+'[10]All Hispanic'!R65</f>
        <v>0</v>
      </c>
      <c r="S65" s="32">
        <f>+'[10]All Hispanic'!S65</f>
        <v>0</v>
      </c>
      <c r="T65" s="32">
        <f>+'[10]All Hispanic'!T65</f>
        <v>0</v>
      </c>
      <c r="U65" s="32">
        <f>+'[10]All Hispanic'!U65</f>
        <v>0</v>
      </c>
    </row>
    <row r="66" spans="2:21" s="32" customFormat="1" ht="12.95" customHeight="1">
      <c r="B66" s="32">
        <f>+'[10]All Hispanic'!B66</f>
        <v>0</v>
      </c>
      <c r="K66" s="48">
        <f>+'[10]All Hispanic'!K66</f>
        <v>0</v>
      </c>
      <c r="M66" s="32">
        <f>+'[10]All Hispanic'!M66</f>
        <v>0</v>
      </c>
      <c r="N66" s="32">
        <f>+'[10]All Hispanic'!N66</f>
        <v>0</v>
      </c>
      <c r="P66" s="32">
        <f>+'[10]All Hispanic'!P66</f>
        <v>0</v>
      </c>
      <c r="R66" s="32">
        <f>+'[10]All Hispanic'!R66</f>
        <v>0</v>
      </c>
      <c r="S66" s="32">
        <f>+'[10]All Hispanic'!S66</f>
        <v>0</v>
      </c>
      <c r="T66" s="32">
        <f>+'[10]All Hispanic'!T66</f>
        <v>0</v>
      </c>
      <c r="U66" s="32">
        <f>+'[10]All Hispanic'!U66</f>
        <v>0</v>
      </c>
    </row>
    <row r="67" spans="2:21" s="32" customFormat="1" ht="12.95" customHeight="1">
      <c r="K67" s="33"/>
      <c r="M67" s="32">
        <f>+'[10]All Hispanic'!M67</f>
        <v>0</v>
      </c>
      <c r="P67" s="32">
        <f>+'[10]All Hispanic'!P67</f>
        <v>0</v>
      </c>
      <c r="R67" s="32">
        <f>+'[10]All Hispanic'!R67</f>
        <v>0</v>
      </c>
      <c r="S67" s="32">
        <f>+'[10]All Hispanic'!S67</f>
        <v>0</v>
      </c>
      <c r="T67" s="32">
        <f>+'[10]All Hispanic'!T67</f>
        <v>0</v>
      </c>
      <c r="U67" s="32">
        <f>+'[10]All Hispanic'!U67</f>
        <v>0</v>
      </c>
    </row>
    <row r="68" spans="2:21" s="32" customFormat="1" ht="12.95" customHeight="1">
      <c r="K68" s="33"/>
      <c r="M68" s="32">
        <f>+'[10]All Hispanic'!M68</f>
        <v>0</v>
      </c>
      <c r="P68" s="32">
        <f>+'[10]All Hispanic'!P68</f>
        <v>0</v>
      </c>
      <c r="R68" s="32">
        <f>+'[10]All Hispanic'!R68</f>
        <v>0</v>
      </c>
      <c r="S68" s="32">
        <f>+'[10]All Hispanic'!S68</f>
        <v>0</v>
      </c>
      <c r="T68" s="32">
        <f>+'[10]All Hispanic'!T68</f>
        <v>0</v>
      </c>
      <c r="U68" s="32">
        <f>+'[10]All Hispanic'!U68</f>
        <v>0</v>
      </c>
    </row>
    <row r="69" spans="2:21" s="32" customFormat="1" ht="12.95" customHeight="1">
      <c r="K69" s="33"/>
      <c r="M69" s="32">
        <f>+'[10]All Hispanic'!M69</f>
        <v>0</v>
      </c>
      <c r="P69" s="32">
        <f>+'[10]All Hispanic'!P69</f>
        <v>0</v>
      </c>
      <c r="R69" s="32">
        <f>+'[10]All Hispanic'!R69</f>
        <v>0</v>
      </c>
      <c r="S69" s="32">
        <f>+'[10]All Hispanic'!S69</f>
        <v>0</v>
      </c>
      <c r="T69" s="32">
        <f>+'[10]All Hispanic'!T69</f>
        <v>0</v>
      </c>
      <c r="U69" s="32">
        <f>+'[10]All Hispanic'!U69</f>
        <v>0</v>
      </c>
    </row>
    <row r="70" spans="2:21" s="32" customFormat="1" ht="12.95" customHeight="1">
      <c r="K70" s="33"/>
      <c r="M70" s="32">
        <f>+'[10]All Hispanic'!M70</f>
        <v>0</v>
      </c>
      <c r="P70" s="32">
        <f>+'[10]All Hispanic'!P70</f>
        <v>0</v>
      </c>
      <c r="R70" s="32">
        <f>+'[10]All Hispanic'!R70</f>
        <v>0</v>
      </c>
      <c r="S70" s="32">
        <f>+'[10]All Hispanic'!S70</f>
        <v>0</v>
      </c>
      <c r="T70" s="32">
        <f>+'[10]All Hispanic'!T70</f>
        <v>0</v>
      </c>
      <c r="U70" s="32">
        <f>+'[10]All Hispanic'!U70</f>
        <v>0</v>
      </c>
    </row>
    <row r="71" spans="2:21" s="32" customFormat="1" ht="12.95" customHeight="1">
      <c r="K71" s="33"/>
      <c r="P71" s="32">
        <f>+'[10]All Hispanic'!P71</f>
        <v>0</v>
      </c>
      <c r="R71" s="32">
        <f>+'[10]All Hispanic'!R71</f>
        <v>0</v>
      </c>
    </row>
    <row r="72" spans="2:21" s="32" customFormat="1" ht="12.95" customHeight="1">
      <c r="K72" s="33"/>
      <c r="P72" s="32">
        <f>+'[10]All Hispanic'!P72</f>
        <v>0</v>
      </c>
    </row>
    <row r="73" spans="2:21" s="32" customFormat="1" ht="12.95" customHeight="1">
      <c r="K73" s="33"/>
      <c r="L73" s="64"/>
      <c r="N73" s="64"/>
      <c r="O73" s="64"/>
    </row>
    <row r="74" spans="2:21" s="32" customFormat="1" ht="12.95" customHeight="1">
      <c r="K74" s="33"/>
      <c r="L74" s="64"/>
      <c r="N74" s="64"/>
      <c r="O74" s="64"/>
    </row>
    <row r="75" spans="2:21" s="32" customFormat="1" ht="12.95" customHeight="1">
      <c r="K75" s="33"/>
      <c r="L75" s="64"/>
      <c r="N75" s="64"/>
      <c r="O75" s="64"/>
    </row>
    <row r="76" spans="2:21" s="32" customFormat="1" ht="12.95" customHeight="1">
      <c r="K76" s="33"/>
      <c r="L76" s="64"/>
      <c r="N76" s="64"/>
      <c r="O76" s="64"/>
    </row>
    <row r="77" spans="2:21" s="32" customFormat="1" ht="12.95" customHeight="1">
      <c r="K77" s="33"/>
    </row>
    <row r="78" spans="2:21" s="32" customFormat="1" ht="12.95" customHeight="1">
      <c r="K78" s="33"/>
    </row>
    <row r="79" spans="2:21" s="32" customFormat="1" ht="12.95" customHeight="1">
      <c r="K79" s="33"/>
    </row>
    <row r="80" spans="2:21" s="32" customFormat="1" ht="12.95" customHeight="1">
      <c r="K80" s="33"/>
    </row>
    <row r="81" spans="11:24" s="32" customFormat="1" ht="12.95" customHeight="1">
      <c r="K81" s="33"/>
    </row>
    <row r="82" spans="11:24" s="32" customFormat="1" ht="12.95" customHeight="1">
      <c r="K82" s="33"/>
      <c r="X82" s="21"/>
    </row>
    <row r="83" spans="11:24" s="32" customFormat="1" ht="12.95" customHeight="1">
      <c r="K83" s="33"/>
    </row>
    <row r="84" spans="11:24" s="32" customFormat="1" ht="12.95" customHeight="1">
      <c r="K84" s="33"/>
    </row>
    <row r="85" spans="11:24" s="32" customFormat="1" ht="12.95" customHeight="1">
      <c r="K85" s="33"/>
    </row>
    <row r="86" spans="11:24" s="32" customFormat="1" ht="12.95" customHeight="1">
      <c r="K86" s="33"/>
    </row>
    <row r="87" spans="11:24" s="32" customFormat="1" ht="12.95" customHeight="1">
      <c r="K87" s="33"/>
    </row>
    <row r="88" spans="11:24" s="32" customFormat="1" ht="12.95" customHeight="1">
      <c r="K88" s="33"/>
    </row>
    <row r="89" spans="11:24" s="32" customFormat="1" ht="12.95" customHeight="1">
      <c r="K89" s="33"/>
    </row>
    <row r="90" spans="11:24" s="32" customFormat="1" ht="12.95" customHeight="1">
      <c r="K90" s="33"/>
    </row>
    <row r="91" spans="11:24" s="32" customFormat="1" ht="12.95" customHeight="1">
      <c r="K91" s="33"/>
    </row>
    <row r="92" spans="11:24" s="32" customFormat="1" ht="12.95" customHeight="1">
      <c r="K92" s="33"/>
    </row>
    <row r="93" spans="11:24" s="32" customFormat="1" ht="12.95" customHeight="1">
      <c r="K93" s="33"/>
    </row>
    <row r="94" spans="11:24" s="32" customFormat="1" ht="12.95" customHeight="1">
      <c r="K94" s="33"/>
    </row>
    <row r="95" spans="11:24" s="32" customFormat="1" ht="12.95" customHeight="1">
      <c r="K95" s="33"/>
    </row>
    <row r="96" spans="11:24" s="32" customFormat="1" ht="12.95" customHeight="1">
      <c r="K96" s="33"/>
    </row>
    <row r="97" spans="11:11" s="32" customFormat="1" ht="12.95" customHeight="1">
      <c r="K97" s="33"/>
    </row>
    <row r="98" spans="11:11" s="32" customFormat="1" ht="12.95" customHeight="1">
      <c r="K98" s="33"/>
    </row>
    <row r="99" spans="11:11" s="32" customFormat="1" ht="12.95" customHeight="1">
      <c r="K99" s="33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I99"/>
  <sheetViews>
    <sheetView zoomScale="80" zoomScaleNormal="80" workbookViewId="0">
      <pane xSplit="1" ySplit="3" topLeftCell="P19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I63"/>
    </sheetView>
  </sheetViews>
  <sheetFormatPr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3" width="9.85546875" style="1" bestFit="1" customWidth="1"/>
    <col min="34" max="34" width="9.140625" style="1"/>
    <col min="35" max="35" width="10.5703125" style="1" customWidth="1"/>
    <col min="36" max="16384" width="9.140625" style="1"/>
  </cols>
  <sheetData>
    <row r="1" spans="1:35" s="21" customFormat="1" ht="12.95" customHeight="1">
      <c r="A1" s="21">
        <f>+'[9]Hispanic Men'!A1</f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5" s="21" customFormat="1" ht="12.95" customHeight="1"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5" s="135" customFormat="1" ht="12.95" customHeight="1">
      <c r="A3" s="24"/>
      <c r="B3" s="120">
        <f>+'[10]Hispanic Men'!B3</f>
        <v>1976</v>
      </c>
      <c r="C3" s="120" t="str">
        <f>+'[10]Hispanic Men'!C3</f>
        <v xml:space="preserve"> 1978</v>
      </c>
      <c r="D3" s="120">
        <f>+'[10]Hispanic Men'!D3</f>
        <v>1980</v>
      </c>
      <c r="E3" s="120">
        <f>+'[10]Hispanic Men'!E3</f>
        <v>1982</v>
      </c>
      <c r="F3" s="120" t="str">
        <f>+'[10]Hispanic Men'!F3</f>
        <v>1984</v>
      </c>
      <c r="G3" s="126" t="str">
        <f>+'[10]Hispanic Men'!G3</f>
        <v>1986</v>
      </c>
      <c r="H3" s="120" t="str">
        <f>+'[10]Hispanic Men'!H3</f>
        <v xml:space="preserve"> 1988</v>
      </c>
      <c r="I3" s="120" t="str">
        <f>+'[10]Hispanic Men'!I3</f>
        <v>1990</v>
      </c>
      <c r="J3" s="120" t="str">
        <f>+'[10]Hispanic Men'!J3</f>
        <v>1992</v>
      </c>
      <c r="K3" s="121" t="str">
        <f>+'[10]Hispanic Men'!K3</f>
        <v>1993</v>
      </c>
      <c r="L3" s="120" t="str">
        <f>+'[10]Hispanic Men'!L3</f>
        <v>1994</v>
      </c>
      <c r="M3" s="120">
        <f>+'[10]Hispanic Men'!M3</f>
        <v>1995</v>
      </c>
      <c r="N3" s="120">
        <f>+'[10]Hispanic Men'!N3</f>
        <v>1996</v>
      </c>
      <c r="O3" s="120">
        <f>+'[10]Hispanic Men'!O3</f>
        <v>1997</v>
      </c>
      <c r="P3" s="120">
        <f>+'[10]Hispanic Men'!P3</f>
        <v>1998</v>
      </c>
      <c r="Q3" s="120">
        <f>+'[10]Hispanic Men'!Q3</f>
        <v>1999</v>
      </c>
      <c r="R3" s="120">
        <f>+'[10]Hispanic Men'!R3</f>
        <v>2000</v>
      </c>
      <c r="S3" s="120">
        <f>+'[10]Hispanic Men'!S3</f>
        <v>2001</v>
      </c>
      <c r="T3" s="120">
        <f>+'[10]Hispanic Men'!T3</f>
        <v>2002</v>
      </c>
      <c r="U3" s="120">
        <f>+'[10]Hispanic Men'!U3</f>
        <v>2003</v>
      </c>
      <c r="V3" s="120">
        <f>+'[10]Hispanic Men'!V3</f>
        <v>2004</v>
      </c>
      <c r="W3" s="120">
        <f>+'[10]Hispanic Men'!W3</f>
        <v>2005</v>
      </c>
      <c r="X3" s="120">
        <f>+'[10]Hispanic Men'!X3</f>
        <v>2006</v>
      </c>
      <c r="Y3" s="120">
        <f>+'[10]Hispanic Men'!Y3</f>
        <v>2007</v>
      </c>
      <c r="Z3" s="120">
        <f>+'[10]Hispanic Men'!Z3</f>
        <v>2008</v>
      </c>
      <c r="AA3" s="120">
        <f>+'[10]Hispanic Men'!AA3</f>
        <v>2009</v>
      </c>
      <c r="AB3" s="120">
        <f>+'[10]Hispanic Men'!AB3</f>
        <v>2010</v>
      </c>
      <c r="AC3" s="120" t="str">
        <f>+'[10]Hispanic Men'!AC3</f>
        <v>2011</v>
      </c>
      <c r="AD3" s="120" t="str">
        <f>+'[10]Hispanic Men'!AD3</f>
        <v>2012</v>
      </c>
      <c r="AE3" s="134" t="s">
        <v>58</v>
      </c>
      <c r="AF3" s="134" t="s">
        <v>59</v>
      </c>
      <c r="AG3" s="134" t="s">
        <v>60</v>
      </c>
      <c r="AH3" s="134" t="s">
        <v>80</v>
      </c>
      <c r="AI3" s="134" t="s">
        <v>81</v>
      </c>
    </row>
    <row r="4" spans="1:35" ht="12.95" customHeight="1">
      <c r="A4" s="25" t="str">
        <f>+'[10]Hispanic Men'!A4</f>
        <v>50 States and D.C.</v>
      </c>
      <c r="B4" s="108">
        <f>+'[10]Hispanic Men'!B4</f>
        <v>209337</v>
      </c>
      <c r="C4" s="108">
        <f>+'[10]Hispanic Men'!C4</f>
        <v>212096</v>
      </c>
      <c r="D4" s="108">
        <f>+'[10]Hispanic Men'!D4</f>
        <v>231080</v>
      </c>
      <c r="E4" s="108">
        <f>+'[10]Hispanic Men'!E4</f>
        <v>250819</v>
      </c>
      <c r="F4" s="108">
        <f>+'[10]Hispanic Men'!F4</f>
        <v>231817</v>
      </c>
      <c r="G4" s="108">
        <f>+'[10]Hispanic Men'!G4</f>
        <v>279866</v>
      </c>
      <c r="H4" s="108">
        <f>+'[10]Hispanic Men'!H4</f>
        <v>309411</v>
      </c>
      <c r="I4" s="108">
        <f>+'[10]Hispanic Men'!I4</f>
        <v>353151</v>
      </c>
      <c r="J4" s="108">
        <f>+'[10]Hispanic Men'!J4</f>
        <v>425609</v>
      </c>
      <c r="K4" s="108">
        <f>+'[10]Hispanic Men'!K4</f>
        <v>444146.5</v>
      </c>
      <c r="L4" s="108">
        <f>+'[10]Hispanic Men'!L4</f>
        <v>462684</v>
      </c>
      <c r="M4" s="108">
        <f>+'[10]Hispanic Men'!M4</f>
        <v>477528</v>
      </c>
      <c r="N4" s="108">
        <f>+'[10]Hispanic Men'!N4</f>
        <v>499136</v>
      </c>
      <c r="O4" s="108">
        <f>+'[10]Hispanic Men'!O4</f>
        <v>522571</v>
      </c>
      <c r="P4" s="108">
        <f>+'[10]Hispanic Men'!P4</f>
        <v>511260</v>
      </c>
      <c r="Q4" s="108">
        <f>+'[10]Hispanic Men'!Q4</f>
        <v>561676</v>
      </c>
      <c r="R4" s="108">
        <f>+'[10]Hispanic Men'!R4</f>
        <v>584322</v>
      </c>
      <c r="S4" s="108">
        <f>+'[10]Hispanic Men'!S4</f>
        <v>616920</v>
      </c>
      <c r="T4" s="108">
        <f>+'[10]Hispanic Men'!T4</f>
        <v>644883</v>
      </c>
      <c r="U4" s="108">
        <f>+'[10]Hispanic Men'!U4</f>
        <v>658534</v>
      </c>
      <c r="V4" s="108">
        <f>+'[10]Hispanic Men'!V4</f>
        <v>687952</v>
      </c>
      <c r="W4" s="108">
        <f>+'[10]Hispanic Men'!W4</f>
        <v>715127</v>
      </c>
      <c r="X4" s="108">
        <f>+'[10]Hispanic Men'!X4</f>
        <v>740444</v>
      </c>
      <c r="Y4" s="108">
        <f>+'[10]Hispanic Men'!Y4</f>
        <v>790887</v>
      </c>
      <c r="Z4" s="108">
        <f>+'[10]Hispanic Men'!Z4</f>
        <v>865774</v>
      </c>
      <c r="AA4" s="108">
        <f>+'[10]Hispanic Men'!AA4</f>
        <v>967380</v>
      </c>
      <c r="AB4" s="108">
        <f>+'[10]Hispanic Men'!AB4</f>
        <v>1055211</v>
      </c>
      <c r="AC4" s="108">
        <f>+'[10]Hispanic Men'!AC4</f>
        <v>1111466</v>
      </c>
      <c r="AD4" s="108">
        <f>+'[10]Hispanic Men'!AD4</f>
        <v>1163317</v>
      </c>
      <c r="AE4" s="108">
        <f>+'[10]Hispanic Men'!AE4</f>
        <v>1218556</v>
      </c>
      <c r="AF4" s="108">
        <f>+'[10]Hispanic Men'!AF4</f>
        <v>1264237</v>
      </c>
      <c r="AG4" s="108">
        <f>+'[10]Hispanic Men'!AG4</f>
        <v>1305957</v>
      </c>
      <c r="AH4" s="108">
        <f>+'[10]Hispanic Men'!AH4</f>
        <v>1354999</v>
      </c>
      <c r="AI4" s="108">
        <f>+'[10]Hispanic Men'!AI4</f>
        <v>1395288</v>
      </c>
    </row>
    <row r="5" spans="1:35" ht="12.95" customHeight="1">
      <c r="A5" s="1" t="str">
        <f>+'[10]Hispanic Men'!A5</f>
        <v>SREB States</v>
      </c>
      <c r="B5" s="127">
        <f>+'[10]Hispanic Men'!B5</f>
        <v>55082</v>
      </c>
      <c r="C5" s="127">
        <f>+'[10]Hispanic Men'!C5</f>
        <v>60863</v>
      </c>
      <c r="D5" s="127">
        <f>+'[10]Hispanic Men'!D5</f>
        <v>66410</v>
      </c>
      <c r="E5" s="127">
        <f>+'[10]Hispanic Men'!E5</f>
        <v>72470</v>
      </c>
      <c r="F5" s="127">
        <f>+'[10]Hispanic Men'!F5</f>
        <v>79351</v>
      </c>
      <c r="G5" s="127">
        <f>+'[10]Hispanic Men'!G5</f>
        <v>88370</v>
      </c>
      <c r="H5" s="127">
        <f>+'[10]Hispanic Men'!H5</f>
        <v>94015</v>
      </c>
      <c r="I5" s="127">
        <f>+'[10]Hispanic Men'!I5</f>
        <v>108858</v>
      </c>
      <c r="J5" s="127">
        <f>+'[10]Hispanic Men'!J5</f>
        <v>124722</v>
      </c>
      <c r="K5" s="127">
        <f>+'[10]Hispanic Men'!K5</f>
        <v>131019</v>
      </c>
      <c r="L5" s="127">
        <f>+'[10]Hispanic Men'!L5</f>
        <v>137316</v>
      </c>
      <c r="M5" s="127">
        <f>+'[10]Hispanic Men'!M5</f>
        <v>143666</v>
      </c>
      <c r="N5" s="127">
        <f>+'[10]Hispanic Men'!N5</f>
        <v>148922</v>
      </c>
      <c r="O5" s="127">
        <f>+'[10]Hispanic Men'!O5</f>
        <v>156327</v>
      </c>
      <c r="P5" s="127">
        <f>+'[10]Hispanic Men'!P5</f>
        <v>159534</v>
      </c>
      <c r="Q5" s="127">
        <f>+'[10]Hispanic Men'!Q5</f>
        <v>167037</v>
      </c>
      <c r="R5" s="127">
        <f>+'[10]Hispanic Men'!R5</f>
        <v>176011</v>
      </c>
      <c r="S5" s="127">
        <f>+'[10]Hispanic Men'!S5</f>
        <v>183218</v>
      </c>
      <c r="T5" s="127">
        <f>+'[10]Hispanic Men'!T5</f>
        <v>195764</v>
      </c>
      <c r="U5" s="127">
        <f>+'[10]Hispanic Men'!U5</f>
        <v>208911</v>
      </c>
      <c r="V5" s="127">
        <f>+'[10]Hispanic Men'!V5</f>
        <v>221819</v>
      </c>
      <c r="W5" s="127">
        <f>+'[10]Hispanic Men'!W5</f>
        <v>227485</v>
      </c>
      <c r="X5" s="127">
        <f>+'[10]Hispanic Men'!X5</f>
        <v>239830</v>
      </c>
      <c r="Y5" s="127">
        <f>+'[10]Hispanic Men'!Y5</f>
        <v>254665</v>
      </c>
      <c r="Z5" s="127">
        <f>+'[10]Hispanic Men'!Z5</f>
        <v>278176</v>
      </c>
      <c r="AA5" s="127">
        <f>+'[10]Hispanic Men'!AA5</f>
        <v>324798</v>
      </c>
      <c r="AB5" s="127">
        <f>+'[10]Hispanic Men'!AB5</f>
        <v>352524</v>
      </c>
      <c r="AC5" s="127">
        <f>+'[10]Hispanic Men'!AC5</f>
        <v>373391</v>
      </c>
      <c r="AD5" s="127">
        <f>+'[10]Hispanic Men'!AD5</f>
        <v>388161</v>
      </c>
      <c r="AE5" s="127">
        <f>+'[10]Hispanic Men'!AE5</f>
        <v>403215</v>
      </c>
      <c r="AF5" s="127">
        <f>+'[10]Hispanic Men'!AF5</f>
        <v>416862</v>
      </c>
      <c r="AG5" s="127">
        <f>+'[10]Hispanic Men'!AG5</f>
        <v>433288</v>
      </c>
      <c r="AH5" s="127">
        <f>+'[10]Hispanic Men'!AH5</f>
        <v>455396</v>
      </c>
      <c r="AI5" s="127">
        <f>+'[10]Hispanic Men'!AI5</f>
        <v>472202</v>
      </c>
    </row>
    <row r="6" spans="1:35" s="26" customFormat="1" ht="12.95" customHeight="1">
      <c r="A6" s="26" t="str">
        <f>+'[10]Hispanic Men'!A6</f>
        <v xml:space="preserve">   as a percent of U.S.</v>
      </c>
      <c r="B6" s="122">
        <f>+'[10]Hispanic Men'!B6</f>
        <v>26.312596435412754</v>
      </c>
      <c r="C6" s="122">
        <f>+'[10]Hispanic Men'!C6</f>
        <v>28.695967863608935</v>
      </c>
      <c r="D6" s="122">
        <f>+'[10]Hispanic Men'!D6</f>
        <v>28.73896486065432</v>
      </c>
      <c r="E6" s="122">
        <f>+'[10]Hispanic Men'!E6</f>
        <v>28.893345400468068</v>
      </c>
      <c r="F6" s="122">
        <f>+'[10]Hispanic Men'!F6</f>
        <v>34.2300176432272</v>
      </c>
      <c r="G6" s="122">
        <f>+'[10]Hispanic Men'!G6</f>
        <v>31.575825573667398</v>
      </c>
      <c r="H6" s="122">
        <f>+'[10]Hispanic Men'!H6</f>
        <v>30.385151142008525</v>
      </c>
      <c r="I6" s="122">
        <f>+'[10]Hispanic Men'!I6</f>
        <v>30.824774671457817</v>
      </c>
      <c r="J6" s="122">
        <f>+'[10]Hispanic Men'!J6</f>
        <v>29.304361514911577</v>
      </c>
      <c r="K6" s="122">
        <f>+'[10]Hispanic Men'!K6</f>
        <v>29.49905042592928</v>
      </c>
      <c r="L6" s="122">
        <f>+'[10]Hispanic Men'!L6</f>
        <v>29.678138859351087</v>
      </c>
      <c r="M6" s="122">
        <f>+'[10]Hispanic Men'!M6</f>
        <v>30.08535625136118</v>
      </c>
      <c r="N6" s="122">
        <f>+'[10]Hispanic Men'!N6</f>
        <v>29.835956532888829</v>
      </c>
      <c r="O6" s="122">
        <f>+'[10]Hispanic Men'!O6</f>
        <v>29.914978060397534</v>
      </c>
      <c r="P6" s="122">
        <f>+'[10]Hispanic Men'!P6</f>
        <v>31.204084027696275</v>
      </c>
      <c r="Q6" s="122">
        <f>+'[10]Hispanic Men'!Q6</f>
        <v>29.739031042807596</v>
      </c>
      <c r="R6" s="122">
        <f>+'[10]Hispanic Men'!R6</f>
        <v>30.122261355896235</v>
      </c>
      <c r="S6" s="122">
        <f>+'[10]Hispanic Men'!S6</f>
        <v>29.698826428061984</v>
      </c>
      <c r="T6" s="122">
        <f>+'[10]Hispanic Men'!T6</f>
        <v>30.356514282435725</v>
      </c>
      <c r="U6" s="122">
        <f>+'[10]Hispanic Men'!U6</f>
        <v>31.723646766909532</v>
      </c>
      <c r="V6" s="122">
        <f>+'[10]Hispanic Men'!V6</f>
        <v>32.243383259297161</v>
      </c>
      <c r="W6" s="122">
        <f>+'[10]Hispanic Men'!W6</f>
        <v>31.810433671222032</v>
      </c>
      <c r="X6" s="122">
        <f>+'[10]Hispanic Men'!X6</f>
        <v>32.390025444192943</v>
      </c>
      <c r="Y6" s="122">
        <f>+'[10]Hispanic Men'!Y6</f>
        <v>32.19992236564768</v>
      </c>
      <c r="Z6" s="122">
        <f>+'[10]Hispanic Men'!Z6</f>
        <v>32.130325003984872</v>
      </c>
      <c r="AA6" s="122">
        <f>+'[10]Hispanic Men'!AA6</f>
        <v>33.575017056379089</v>
      </c>
      <c r="AB6" s="122">
        <f>+'[10]Hispanic Men'!AB6</f>
        <v>33.407915573283447</v>
      </c>
      <c r="AC6" s="122">
        <f>+'[10]Hispanic Men'!AC6</f>
        <v>33.594459929498512</v>
      </c>
      <c r="AD6" s="122">
        <f>+'[10]Hispanic Men'!AD6</f>
        <v>33.366743544536867</v>
      </c>
      <c r="AE6" s="122">
        <f>+'[10]Hispanic Men'!AE6</f>
        <v>33.0895748738671</v>
      </c>
      <c r="AF6" s="122">
        <f>+'[10]Hispanic Men'!AF6</f>
        <v>32.97340609395232</v>
      </c>
      <c r="AG6" s="122">
        <f>+'[10]Hispanic Men'!AG6</f>
        <v>33.177815196059292</v>
      </c>
      <c r="AH6" s="122">
        <f>+'[10]Hispanic Men'!AH6</f>
        <v>33.608585688993131</v>
      </c>
      <c r="AI6" s="122">
        <f>+'[10]Hispanic Men'!AI6</f>
        <v>33.84261887151613</v>
      </c>
    </row>
    <row r="7" spans="1:35" ht="12.95" customHeight="1">
      <c r="A7" s="1" t="str">
        <f>+'[10]Hispanic Men'!A7</f>
        <v>Alabama</v>
      </c>
      <c r="B7" s="123">
        <f>+'[10]Hispanic Men'!B7</f>
        <v>225</v>
      </c>
      <c r="C7" s="123">
        <f>+'[10]Hispanic Men'!C7</f>
        <v>328</v>
      </c>
      <c r="D7" s="123">
        <f>+'[10]Hispanic Men'!D7</f>
        <v>392</v>
      </c>
      <c r="E7" s="123">
        <f>+'[10]Hispanic Men'!E7</f>
        <v>406</v>
      </c>
      <c r="F7" s="123">
        <f>+'[10]Hispanic Men'!F7</f>
        <v>360</v>
      </c>
      <c r="G7" s="123">
        <f>+'[10]Hispanic Men'!G7</f>
        <v>481</v>
      </c>
      <c r="H7" s="123">
        <f>+'[10]Hispanic Men'!H7</f>
        <v>664</v>
      </c>
      <c r="I7" s="123">
        <f>+'[10]Hispanic Men'!I7</f>
        <v>570</v>
      </c>
      <c r="J7" s="123">
        <f>+'[10]Hispanic Men'!J7</f>
        <v>729</v>
      </c>
      <c r="K7" s="128">
        <f>+'[10]Hispanic Men'!K7</f>
        <v>810</v>
      </c>
      <c r="L7" s="123">
        <f>+'[10]Hispanic Men'!L7</f>
        <v>891</v>
      </c>
      <c r="M7" s="123">
        <f>+'[10]Hispanic Men'!M7</f>
        <v>876</v>
      </c>
      <c r="N7" s="123">
        <f>+'[10]Hispanic Men'!N7</f>
        <v>849</v>
      </c>
      <c r="O7" s="123">
        <f>+'[10]Hispanic Men'!O7</f>
        <v>837</v>
      </c>
      <c r="P7" s="123">
        <f>+'[10]Hispanic Men'!P7</f>
        <v>904</v>
      </c>
      <c r="Q7" s="111">
        <f>+'[10]Hispanic Men'!Q7</f>
        <v>1074</v>
      </c>
      <c r="R7" s="111">
        <f>+'[10]Hispanic Men'!R7</f>
        <v>1792</v>
      </c>
      <c r="S7" s="123">
        <f>+'[10]Hispanic Men'!S7</f>
        <v>1161</v>
      </c>
      <c r="T7" s="111">
        <f>+'[10]Hispanic Men'!T7</f>
        <v>1372</v>
      </c>
      <c r="U7" s="123">
        <f>+'[10]Hispanic Men'!U7</f>
        <v>1495</v>
      </c>
      <c r="V7" s="123">
        <f>+'[10]Hispanic Men'!V7</f>
        <v>1701</v>
      </c>
      <c r="W7" s="123">
        <f>+'[10]Hispanic Men'!W7</f>
        <v>1777</v>
      </c>
      <c r="X7" s="123">
        <f>+'[10]Hispanic Men'!X7</f>
        <v>1890</v>
      </c>
      <c r="Y7" s="123">
        <f>+'[10]Hispanic Men'!Y7</f>
        <v>2106</v>
      </c>
      <c r="Z7" s="123">
        <f>+'[10]Hispanic Men'!Z7</f>
        <v>2928</v>
      </c>
      <c r="AA7" s="123">
        <f>+'[10]Hispanic Men'!AA7</f>
        <v>2838</v>
      </c>
      <c r="AB7" s="123">
        <f>+'[10]Hispanic Men'!AB7</f>
        <v>3300</v>
      </c>
      <c r="AC7" s="123">
        <f>+'[10]Hispanic Men'!AC7</f>
        <v>2798</v>
      </c>
      <c r="AD7" s="123">
        <f>+'[10]Hispanic Men'!AD7</f>
        <v>3573</v>
      </c>
      <c r="AE7" s="123">
        <f>+'[10]Hispanic Men'!AE7</f>
        <v>3810</v>
      </c>
      <c r="AF7" s="123">
        <f>+'[10]Hispanic Men'!AF7</f>
        <v>4081</v>
      </c>
      <c r="AG7" s="123">
        <f>+'[10]Hispanic Men'!AG7</f>
        <v>3528</v>
      </c>
      <c r="AH7" s="123">
        <f>+'[10]Hispanic Men'!AH7</f>
        <v>3652</v>
      </c>
      <c r="AI7" s="123">
        <f>+'[10]Hispanic Men'!AI7</f>
        <v>3946</v>
      </c>
    </row>
    <row r="8" spans="1:35" ht="12.95" customHeight="1">
      <c r="A8" s="1" t="str">
        <f>+'[10]Hispanic Men'!A8</f>
        <v>Arkansas</v>
      </c>
      <c r="B8" s="123">
        <f>+'[10]Hispanic Men'!B8</f>
        <v>85</v>
      </c>
      <c r="C8" s="123">
        <f>+'[10]Hispanic Men'!C8</f>
        <v>142</v>
      </c>
      <c r="D8" s="123">
        <f>+'[10]Hispanic Men'!D8</f>
        <v>122</v>
      </c>
      <c r="E8" s="123">
        <f>+'[10]Hispanic Men'!E8</f>
        <v>158</v>
      </c>
      <c r="F8" s="123">
        <f>+'[10]Hispanic Men'!F8</f>
        <v>143</v>
      </c>
      <c r="G8" s="123">
        <f>+'[10]Hispanic Men'!G8</f>
        <v>149</v>
      </c>
      <c r="H8" s="123">
        <f>+'[10]Hispanic Men'!H8</f>
        <v>168</v>
      </c>
      <c r="I8" s="123">
        <f>+'[10]Hispanic Men'!I8</f>
        <v>200</v>
      </c>
      <c r="J8" s="123">
        <f>+'[10]Hispanic Men'!J8</f>
        <v>223</v>
      </c>
      <c r="K8" s="128">
        <f>+'[10]Hispanic Men'!K8</f>
        <v>253</v>
      </c>
      <c r="L8" s="123">
        <f>+'[10]Hispanic Men'!L8</f>
        <v>283</v>
      </c>
      <c r="M8" s="123">
        <f>+'[10]Hispanic Men'!M8</f>
        <v>336</v>
      </c>
      <c r="N8" s="123">
        <f>+'[10]Hispanic Men'!N8</f>
        <v>365</v>
      </c>
      <c r="O8" s="123">
        <f>+'[10]Hispanic Men'!O8</f>
        <v>548</v>
      </c>
      <c r="P8" s="123">
        <f>+'[10]Hispanic Men'!P8</f>
        <v>559</v>
      </c>
      <c r="Q8" s="111">
        <f>+'[10]Hispanic Men'!Q8</f>
        <v>565</v>
      </c>
      <c r="R8" s="111">
        <f>+'[10]Hispanic Men'!R8</f>
        <v>650</v>
      </c>
      <c r="S8" s="123">
        <f>+'[10]Hispanic Men'!S8</f>
        <v>757</v>
      </c>
      <c r="T8" s="111">
        <f>+'[10]Hispanic Men'!T8</f>
        <v>834</v>
      </c>
      <c r="U8" s="123">
        <f>+'[10]Hispanic Men'!U8</f>
        <v>998</v>
      </c>
      <c r="V8" s="123">
        <f>+'[10]Hispanic Men'!V8</f>
        <v>1032</v>
      </c>
      <c r="W8" s="123">
        <f>+'[10]Hispanic Men'!W8</f>
        <v>1306</v>
      </c>
      <c r="X8" s="123">
        <f>+'[10]Hispanic Men'!X8</f>
        <v>1351</v>
      </c>
      <c r="Y8" s="123">
        <f>+'[10]Hispanic Men'!Y8</f>
        <v>1669</v>
      </c>
      <c r="Z8" s="123">
        <f>+'[10]Hispanic Men'!Z8</f>
        <v>1886</v>
      </c>
      <c r="AA8" s="123">
        <f>+'[10]Hispanic Men'!AA8</f>
        <v>2155</v>
      </c>
      <c r="AB8" s="123">
        <f>+'[10]Hispanic Men'!AB8</f>
        <v>2548</v>
      </c>
      <c r="AC8" s="123">
        <f>+'[10]Hispanic Men'!AC8</f>
        <v>2889</v>
      </c>
      <c r="AD8" s="123">
        <f>+'[10]Hispanic Men'!AD8</f>
        <v>3176</v>
      </c>
      <c r="AE8" s="123">
        <f>+'[10]Hispanic Men'!AE8</f>
        <v>3416</v>
      </c>
      <c r="AF8" s="123">
        <f>+'[10]Hispanic Men'!AF8</f>
        <v>3800</v>
      </c>
      <c r="AG8" s="123">
        <f>+'[10]Hispanic Men'!AG8</f>
        <v>4059</v>
      </c>
      <c r="AH8" s="123">
        <f>+'[10]Hispanic Men'!AH8</f>
        <v>4266</v>
      </c>
      <c r="AI8" s="123">
        <f>+'[10]Hispanic Men'!AI8</f>
        <v>4182</v>
      </c>
    </row>
    <row r="9" spans="1:35" ht="12.95" customHeight="1">
      <c r="A9" s="1" t="str">
        <f>+'[10]Hispanic Men'!A9</f>
        <v>Delaware</v>
      </c>
      <c r="B9" s="123">
        <f>+'[10]Hispanic Men'!B9</f>
        <v>94</v>
      </c>
      <c r="C9" s="123">
        <f>+'[10]Hispanic Men'!C9</f>
        <v>77</v>
      </c>
      <c r="D9" s="123">
        <f>+'[10]Hispanic Men'!D9</f>
        <v>110</v>
      </c>
      <c r="E9" s="123">
        <f>+'[10]Hispanic Men'!E9</f>
        <v>113</v>
      </c>
      <c r="F9" s="123">
        <f>+'[10]Hispanic Men'!F9</f>
        <v>135</v>
      </c>
      <c r="G9" s="123">
        <f>+'[10]Hispanic Men'!G9</f>
        <v>132</v>
      </c>
      <c r="H9" s="123">
        <f>+'[10]Hispanic Men'!H9</f>
        <v>142</v>
      </c>
      <c r="I9" s="123">
        <f>+'[10]Hispanic Men'!I9</f>
        <v>249</v>
      </c>
      <c r="J9" s="123">
        <f>+'[10]Hispanic Men'!J9</f>
        <v>254</v>
      </c>
      <c r="K9" s="128">
        <f>+'[10]Hispanic Men'!K9</f>
        <v>292</v>
      </c>
      <c r="L9" s="123">
        <f>+'[10]Hispanic Men'!L9</f>
        <v>330</v>
      </c>
      <c r="M9" s="123">
        <f>+'[10]Hispanic Men'!M9</f>
        <v>362</v>
      </c>
      <c r="N9" s="123">
        <f>+'[10]Hispanic Men'!N9</f>
        <v>400</v>
      </c>
      <c r="O9" s="123">
        <f>+'[10]Hispanic Men'!O9</f>
        <v>436</v>
      </c>
      <c r="P9" s="123">
        <f>+'[10]Hispanic Men'!P9</f>
        <v>458</v>
      </c>
      <c r="Q9" s="111">
        <f>+'[10]Hispanic Men'!Q9</f>
        <v>472</v>
      </c>
      <c r="R9" s="111">
        <f>+'[10]Hispanic Men'!R9</f>
        <v>483</v>
      </c>
      <c r="S9" s="123">
        <f>+'[10]Hispanic Men'!S9</f>
        <v>534</v>
      </c>
      <c r="T9" s="111">
        <f>+'[10]Hispanic Men'!T9</f>
        <v>543</v>
      </c>
      <c r="U9" s="123">
        <f>+'[10]Hispanic Men'!U9</f>
        <v>563</v>
      </c>
      <c r="V9" s="123">
        <f>+'[10]Hispanic Men'!V9</f>
        <v>565</v>
      </c>
      <c r="W9" s="123">
        <f>+'[10]Hispanic Men'!W9</f>
        <v>590</v>
      </c>
      <c r="X9" s="123">
        <f>+'[10]Hispanic Men'!X9</f>
        <v>636</v>
      </c>
      <c r="Y9" s="123">
        <f>+'[10]Hispanic Men'!Y9</f>
        <v>739</v>
      </c>
      <c r="Z9" s="123">
        <f>+'[10]Hispanic Men'!Z9</f>
        <v>792</v>
      </c>
      <c r="AA9" s="123">
        <f>+'[10]Hispanic Men'!AA9</f>
        <v>910</v>
      </c>
      <c r="AB9" s="123">
        <f>+'[10]Hispanic Men'!AB9</f>
        <v>1011</v>
      </c>
      <c r="AC9" s="123">
        <f>+'[10]Hispanic Men'!AC9</f>
        <v>1024</v>
      </c>
      <c r="AD9" s="123">
        <f>+'[10]Hispanic Men'!AD9</f>
        <v>1200</v>
      </c>
      <c r="AE9" s="123">
        <f>+'[10]Hispanic Men'!AE9</f>
        <v>1275</v>
      </c>
      <c r="AF9" s="123">
        <f>+'[10]Hispanic Men'!AF9</f>
        <v>1378</v>
      </c>
      <c r="AG9" s="123">
        <f>+'[10]Hispanic Men'!AG9</f>
        <v>1413</v>
      </c>
      <c r="AH9" s="123">
        <f>+'[10]Hispanic Men'!AH9</f>
        <v>1519</v>
      </c>
      <c r="AI9" s="123">
        <f>+'[10]Hispanic Men'!AI9</f>
        <v>1773</v>
      </c>
    </row>
    <row r="10" spans="1:35" ht="12.95" customHeight="1">
      <c r="A10" s="1" t="str">
        <f>+'[10]Hispanic Men'!A10</f>
        <v>Florida</v>
      </c>
      <c r="B10" s="123">
        <f>+'[10]Hispanic Men'!B10</f>
        <v>10137</v>
      </c>
      <c r="C10" s="123">
        <f>+'[10]Hispanic Men'!C10</f>
        <v>13248</v>
      </c>
      <c r="D10" s="123">
        <f>+'[10]Hispanic Men'!D10</f>
        <v>15568</v>
      </c>
      <c r="E10" s="123">
        <f>+'[10]Hispanic Men'!E10</f>
        <v>19430</v>
      </c>
      <c r="F10" s="123">
        <f>+'[10]Hispanic Men'!F10</f>
        <v>20612</v>
      </c>
      <c r="G10" s="123">
        <f>+'[10]Hispanic Men'!G10</f>
        <v>22096</v>
      </c>
      <c r="H10" s="123">
        <f>+'[10]Hispanic Men'!H10</f>
        <v>24564</v>
      </c>
      <c r="I10" s="123">
        <f>+'[10]Hispanic Men'!I10</f>
        <v>29219</v>
      </c>
      <c r="J10" s="123">
        <f>+'[10]Hispanic Men'!J10</f>
        <v>33387</v>
      </c>
      <c r="K10" s="128">
        <f>+'[10]Hispanic Men'!K10</f>
        <v>34482.5</v>
      </c>
      <c r="L10" s="123">
        <f>+'[10]Hispanic Men'!L10</f>
        <v>35578</v>
      </c>
      <c r="M10" s="123">
        <f>+'[10]Hispanic Men'!M10</f>
        <v>37417</v>
      </c>
      <c r="N10" s="123">
        <f>+'[10]Hispanic Men'!N10</f>
        <v>39542</v>
      </c>
      <c r="O10" s="123">
        <f>+'[10]Hispanic Men'!O10</f>
        <v>42223</v>
      </c>
      <c r="P10" s="123">
        <f>+'[10]Hispanic Men'!P10</f>
        <v>42678</v>
      </c>
      <c r="Q10" s="111">
        <f>+'[10]Hispanic Men'!Q10</f>
        <v>45244</v>
      </c>
      <c r="R10" s="111">
        <f>+'[10]Hispanic Men'!R10</f>
        <v>45785</v>
      </c>
      <c r="S10" s="123">
        <f>+'[10]Hispanic Men'!S10</f>
        <v>49160</v>
      </c>
      <c r="T10" s="111">
        <f>+'[10]Hispanic Men'!T10</f>
        <v>52013</v>
      </c>
      <c r="U10" s="123">
        <f>+'[10]Hispanic Men'!U10</f>
        <v>56916</v>
      </c>
      <c r="V10" s="123">
        <f>+'[10]Hispanic Men'!V10</f>
        <v>59862</v>
      </c>
      <c r="W10" s="123">
        <f>+'[10]Hispanic Men'!W10</f>
        <v>61017</v>
      </c>
      <c r="X10" s="123">
        <f>+'[10]Hispanic Men'!X10</f>
        <v>64156</v>
      </c>
      <c r="Y10" s="123">
        <f>+'[10]Hispanic Men'!Y10</f>
        <v>69351</v>
      </c>
      <c r="Z10" s="123">
        <f>+'[10]Hispanic Men'!Z10</f>
        <v>75840</v>
      </c>
      <c r="AA10" s="123">
        <f>+'[10]Hispanic Men'!AA10</f>
        <v>89453</v>
      </c>
      <c r="AB10" s="123">
        <f>+'[10]Hispanic Men'!AB10</f>
        <v>94208</v>
      </c>
      <c r="AC10" s="123">
        <f>+'[10]Hispanic Men'!AC10</f>
        <v>99910</v>
      </c>
      <c r="AD10" s="123">
        <f>+'[10]Hispanic Men'!AD10</f>
        <v>102919</v>
      </c>
      <c r="AE10" s="123">
        <f>+'[10]Hispanic Men'!AE10</f>
        <v>104620</v>
      </c>
      <c r="AF10" s="123">
        <f>+'[10]Hispanic Men'!AF10</f>
        <v>106812</v>
      </c>
      <c r="AG10" s="123">
        <f>+'[10]Hispanic Men'!AG10</f>
        <v>106856</v>
      </c>
      <c r="AH10" s="123">
        <f>+'[10]Hispanic Men'!AH10</f>
        <v>111119</v>
      </c>
      <c r="AI10" s="123">
        <f>+'[10]Hispanic Men'!AI10</f>
        <v>114177</v>
      </c>
    </row>
    <row r="11" spans="1:35" ht="12.95" customHeight="1">
      <c r="A11" s="1" t="str">
        <f>+'[10]Hispanic Men'!A11</f>
        <v>Georgia</v>
      </c>
      <c r="B11" s="123">
        <f>+'[10]Hispanic Men'!B11</f>
        <v>395</v>
      </c>
      <c r="C11" s="123">
        <f>+'[10]Hispanic Men'!C11</f>
        <v>590</v>
      </c>
      <c r="D11" s="123">
        <f>+'[10]Hispanic Men'!D11</f>
        <v>720</v>
      </c>
      <c r="E11" s="123">
        <f>+'[10]Hispanic Men'!E11</f>
        <v>933</v>
      </c>
      <c r="F11" s="123">
        <f>+'[10]Hispanic Men'!F11</f>
        <v>1000</v>
      </c>
      <c r="G11" s="123">
        <f>+'[10]Hispanic Men'!G11</f>
        <v>1017</v>
      </c>
      <c r="H11" s="123">
        <f>+'[10]Hispanic Men'!H11</f>
        <v>1280</v>
      </c>
      <c r="I11" s="123">
        <f>+'[10]Hispanic Men'!I11</f>
        <v>1414</v>
      </c>
      <c r="J11" s="123">
        <f>+'[10]Hispanic Men'!J11</f>
        <v>1902</v>
      </c>
      <c r="K11" s="128">
        <f>+'[10]Hispanic Men'!K11</f>
        <v>2061</v>
      </c>
      <c r="L11" s="123">
        <f>+'[10]Hispanic Men'!L11</f>
        <v>2220</v>
      </c>
      <c r="M11" s="123">
        <f>+'[10]Hispanic Men'!M11</f>
        <v>2217</v>
      </c>
      <c r="N11" s="123">
        <f>+'[10]Hispanic Men'!N11</f>
        <v>2369</v>
      </c>
      <c r="O11" s="123">
        <f>+'[10]Hispanic Men'!O11</f>
        <v>2488</v>
      </c>
      <c r="P11" s="123">
        <f>+'[10]Hispanic Men'!P11</f>
        <v>2677</v>
      </c>
      <c r="Q11" s="111">
        <f>+'[10]Hispanic Men'!Q11</f>
        <v>2569</v>
      </c>
      <c r="R11" s="111">
        <f>+'[10]Hispanic Men'!R11</f>
        <v>3034</v>
      </c>
      <c r="S11" s="123">
        <f>+'[10]Hispanic Men'!S11</f>
        <v>3309</v>
      </c>
      <c r="T11" s="111">
        <f>+'[10]Hispanic Men'!T11</f>
        <v>3419</v>
      </c>
      <c r="U11" s="123">
        <f>+'[10]Hispanic Men'!U11</f>
        <v>3813</v>
      </c>
      <c r="V11" s="123">
        <f>+'[10]Hispanic Men'!V11</f>
        <v>3983</v>
      </c>
      <c r="W11" s="123">
        <f>+'[10]Hispanic Men'!W11</f>
        <v>4491</v>
      </c>
      <c r="X11" s="123">
        <f>+'[10]Hispanic Men'!X11</f>
        <v>4961</v>
      </c>
      <c r="Y11" s="123">
        <f>+'[10]Hispanic Men'!Y11</f>
        <v>5714</v>
      </c>
      <c r="Z11" s="123">
        <f>+'[10]Hispanic Men'!Z11</f>
        <v>6340</v>
      </c>
      <c r="AA11" s="123">
        <f>+'[10]Hispanic Men'!AA11</f>
        <v>7465</v>
      </c>
      <c r="AB11" s="123">
        <f>+'[10]Hispanic Men'!AB11</f>
        <v>8725</v>
      </c>
      <c r="AC11" s="123">
        <f>+'[10]Hispanic Men'!AC11</f>
        <v>10202</v>
      </c>
      <c r="AD11" s="123">
        <f>+'[10]Hispanic Men'!AD11</f>
        <v>11036</v>
      </c>
      <c r="AE11" s="123">
        <f>+'[10]Hispanic Men'!AE11</f>
        <v>11747</v>
      </c>
      <c r="AF11" s="123">
        <f>+'[10]Hispanic Men'!AF11</f>
        <v>13008</v>
      </c>
      <c r="AG11" s="123">
        <f>+'[10]Hispanic Men'!AG11</f>
        <v>14228</v>
      </c>
      <c r="AH11" s="123">
        <f>+'[10]Hispanic Men'!AH11</f>
        <v>15021</v>
      </c>
      <c r="AI11" s="123">
        <f>+'[10]Hispanic Men'!AI11</f>
        <v>16290</v>
      </c>
    </row>
    <row r="12" spans="1:35" ht="12.95" customHeight="1">
      <c r="A12" s="1" t="str">
        <f>+'[10]Hispanic Men'!A12</f>
        <v>Kentucky</v>
      </c>
      <c r="B12" s="123">
        <f>+'[10]Hispanic Men'!B12</f>
        <v>193</v>
      </c>
      <c r="C12" s="123">
        <f>+'[10]Hispanic Men'!C12</f>
        <v>217</v>
      </c>
      <c r="D12" s="123">
        <f>+'[10]Hispanic Men'!D12</f>
        <v>279</v>
      </c>
      <c r="E12" s="123">
        <f>+'[10]Hispanic Men'!E12</f>
        <v>276</v>
      </c>
      <c r="F12" s="123">
        <f>+'[10]Hispanic Men'!F12</f>
        <v>263</v>
      </c>
      <c r="G12" s="123">
        <f>+'[10]Hispanic Men'!G12</f>
        <v>103</v>
      </c>
      <c r="H12" s="123">
        <f>+'[10]Hispanic Men'!H12</f>
        <v>354</v>
      </c>
      <c r="I12" s="123">
        <f>+'[10]Hispanic Men'!I12</f>
        <v>376</v>
      </c>
      <c r="J12" s="123">
        <f>+'[10]Hispanic Men'!J12</f>
        <v>493</v>
      </c>
      <c r="K12" s="128">
        <f>+'[10]Hispanic Men'!K12</f>
        <v>530.5</v>
      </c>
      <c r="L12" s="123">
        <f>+'[10]Hispanic Men'!L12</f>
        <v>568</v>
      </c>
      <c r="M12" s="123">
        <f>+'[10]Hispanic Men'!M12</f>
        <v>598</v>
      </c>
      <c r="N12" s="123">
        <f>+'[10]Hispanic Men'!N12</f>
        <v>604</v>
      </c>
      <c r="O12" s="123">
        <f>+'[10]Hispanic Men'!O12</f>
        <v>672</v>
      </c>
      <c r="P12" s="123">
        <f>+'[10]Hispanic Men'!P12</f>
        <v>714</v>
      </c>
      <c r="Q12" s="111">
        <f>+'[10]Hispanic Men'!Q12</f>
        <v>728</v>
      </c>
      <c r="R12" s="111">
        <f>+'[10]Hispanic Men'!R12</f>
        <v>865</v>
      </c>
      <c r="S12" s="123">
        <f>+'[10]Hispanic Men'!S12</f>
        <v>887</v>
      </c>
      <c r="T12" s="111">
        <f>+'[10]Hispanic Men'!T12</f>
        <v>987</v>
      </c>
      <c r="U12" s="123">
        <f>+'[10]Hispanic Men'!U12</f>
        <v>975</v>
      </c>
      <c r="V12" s="123">
        <f>+'[10]Hispanic Men'!V12</f>
        <v>1134</v>
      </c>
      <c r="W12" s="123">
        <f>+'[10]Hispanic Men'!W12</f>
        <v>1155</v>
      </c>
      <c r="X12" s="123">
        <f>+'[10]Hispanic Men'!X12</f>
        <v>1241</v>
      </c>
      <c r="Y12" s="123">
        <f>+'[10]Hispanic Men'!Y12</f>
        <v>1387</v>
      </c>
      <c r="Z12" s="123">
        <f>+'[10]Hispanic Men'!Z12</f>
        <v>1578</v>
      </c>
      <c r="AA12" s="123">
        <f>+'[10]Hispanic Men'!AA12</f>
        <v>1866</v>
      </c>
      <c r="AB12" s="123">
        <f>+'[10]Hispanic Men'!AB12</f>
        <v>2302</v>
      </c>
      <c r="AC12" s="123">
        <f>+'[10]Hispanic Men'!AC12</f>
        <v>2478</v>
      </c>
      <c r="AD12" s="123">
        <f>+'[10]Hispanic Men'!AD12</f>
        <v>2688</v>
      </c>
      <c r="AE12" s="123">
        <f>+'[10]Hispanic Men'!AE12</f>
        <v>2773</v>
      </c>
      <c r="AF12" s="123">
        <f>+'[10]Hispanic Men'!AF12</f>
        <v>2980</v>
      </c>
      <c r="AG12" s="123">
        <f>+'[10]Hispanic Men'!AG12</f>
        <v>3255</v>
      </c>
      <c r="AH12" s="123">
        <f>+'[10]Hispanic Men'!AH12</f>
        <v>3510</v>
      </c>
      <c r="AI12" s="123">
        <f>+'[10]Hispanic Men'!AI12</f>
        <v>3790</v>
      </c>
    </row>
    <row r="13" spans="1:35" ht="12.95" customHeight="1">
      <c r="A13" s="1" t="str">
        <f>+'[10]Hispanic Men'!A13</f>
        <v>Louisiana</v>
      </c>
      <c r="B13" s="123">
        <f>+'[10]Hispanic Men'!B13</f>
        <v>1073</v>
      </c>
      <c r="C13" s="123">
        <f>+'[10]Hispanic Men'!C13</f>
        <v>1104</v>
      </c>
      <c r="D13" s="123">
        <f>+'[10]Hispanic Men'!D13</f>
        <v>1328</v>
      </c>
      <c r="E13" s="123">
        <f>+'[10]Hispanic Men'!E13</f>
        <v>1706</v>
      </c>
      <c r="F13" s="123">
        <f>+'[10]Hispanic Men'!F13</f>
        <v>1614</v>
      </c>
      <c r="G13" s="123">
        <f>+'[10]Hispanic Men'!G13</f>
        <v>1711</v>
      </c>
      <c r="H13" s="123">
        <f>+'[10]Hispanic Men'!H13</f>
        <v>1726</v>
      </c>
      <c r="I13" s="123">
        <f>+'[10]Hispanic Men'!I13</f>
        <v>1708</v>
      </c>
      <c r="J13" s="123">
        <f>+'[10]Hispanic Men'!J13</f>
        <v>2091</v>
      </c>
      <c r="K13" s="128">
        <f>+'[10]Hispanic Men'!K13</f>
        <v>2150.5</v>
      </c>
      <c r="L13" s="123">
        <f>+'[10]Hispanic Men'!L13</f>
        <v>2210</v>
      </c>
      <c r="M13" s="123">
        <f>+'[10]Hispanic Men'!M13</f>
        <v>2151</v>
      </c>
      <c r="N13" s="123">
        <f>+'[10]Hispanic Men'!N13</f>
        <v>2315</v>
      </c>
      <c r="O13" s="123">
        <f>+'[10]Hispanic Men'!O13</f>
        <v>2387</v>
      </c>
      <c r="P13" s="123">
        <f>+'[10]Hispanic Men'!P13</f>
        <v>2283</v>
      </c>
      <c r="Q13" s="111">
        <f>+'[10]Hispanic Men'!Q13</f>
        <v>2472</v>
      </c>
      <c r="R13" s="111">
        <f>+'[10]Hispanic Men'!R13</f>
        <v>2495</v>
      </c>
      <c r="S13" s="123">
        <f>+'[10]Hispanic Men'!S13</f>
        <v>2297</v>
      </c>
      <c r="T13" s="111">
        <f>+'[10]Hispanic Men'!T13</f>
        <v>2222</v>
      </c>
      <c r="U13" s="123">
        <f>+'[10]Hispanic Men'!U13</f>
        <v>2256</v>
      </c>
      <c r="V13" s="123">
        <f>+'[10]Hispanic Men'!V13</f>
        <v>2443</v>
      </c>
      <c r="W13" s="123">
        <f>+'[10]Hispanic Men'!W13</f>
        <v>1544</v>
      </c>
      <c r="X13" s="123">
        <f>+'[10]Hispanic Men'!X13</f>
        <v>2403</v>
      </c>
      <c r="Y13" s="123">
        <f>+'[10]Hispanic Men'!Y13</f>
        <v>2438</v>
      </c>
      <c r="Z13" s="123">
        <f>+'[10]Hispanic Men'!Z13</f>
        <v>2512</v>
      </c>
      <c r="AA13" s="123">
        <f>+'[10]Hispanic Men'!AA13</f>
        <v>2877</v>
      </c>
      <c r="AB13" s="123">
        <f>+'[10]Hispanic Men'!AB13</f>
        <v>3290</v>
      </c>
      <c r="AC13" s="123">
        <f>+'[10]Hispanic Men'!AC13</f>
        <v>3663</v>
      </c>
      <c r="AD13" s="123">
        <f>+'[10]Hispanic Men'!AD13</f>
        <v>4296</v>
      </c>
      <c r="AE13" s="123">
        <f>+'[10]Hispanic Men'!AE13</f>
        <v>4383</v>
      </c>
      <c r="AF13" s="123">
        <f>+'[10]Hispanic Men'!AF13</f>
        <v>4428</v>
      </c>
      <c r="AG13" s="123">
        <f>+'[10]Hispanic Men'!AG13</f>
        <v>4765</v>
      </c>
      <c r="AH13" s="123">
        <f>+'[10]Hispanic Men'!AH13</f>
        <v>4899</v>
      </c>
      <c r="AI13" s="123">
        <f>+'[10]Hispanic Men'!AI13</f>
        <v>5131</v>
      </c>
    </row>
    <row r="14" spans="1:35" ht="12.95" customHeight="1">
      <c r="A14" s="1" t="str">
        <f>+'[10]Hispanic Men'!A14</f>
        <v>Maryland</v>
      </c>
      <c r="B14" s="123">
        <f>+'[10]Hispanic Men'!B14</f>
        <v>682</v>
      </c>
      <c r="C14" s="123">
        <f>+'[10]Hispanic Men'!C14</f>
        <v>989</v>
      </c>
      <c r="D14" s="123">
        <f>+'[10]Hispanic Men'!D14</f>
        <v>1313</v>
      </c>
      <c r="E14" s="123">
        <f>+'[10]Hispanic Men'!E14</f>
        <v>1451</v>
      </c>
      <c r="F14" s="123">
        <f>+'[10]Hispanic Men'!F14</f>
        <v>1567</v>
      </c>
      <c r="G14" s="123">
        <f>+'[10]Hispanic Men'!G14</f>
        <v>1730</v>
      </c>
      <c r="H14" s="123">
        <f>+'[10]Hispanic Men'!H14</f>
        <v>2032</v>
      </c>
      <c r="I14" s="123">
        <f>+'[10]Hispanic Men'!I14</f>
        <v>2142</v>
      </c>
      <c r="J14" s="123">
        <f>+'[10]Hispanic Men'!J14</f>
        <v>2412</v>
      </c>
      <c r="K14" s="128">
        <f>+'[10]Hispanic Men'!K14</f>
        <v>2544.5</v>
      </c>
      <c r="L14" s="123">
        <f>+'[10]Hispanic Men'!L14</f>
        <v>2677</v>
      </c>
      <c r="M14" s="123">
        <f>+'[10]Hispanic Men'!M14</f>
        <v>2813</v>
      </c>
      <c r="N14" s="123">
        <f>+'[10]Hispanic Men'!N14</f>
        <v>2864</v>
      </c>
      <c r="O14" s="123">
        <f>+'[10]Hispanic Men'!O14</f>
        <v>3083</v>
      </c>
      <c r="P14" s="123">
        <f>+'[10]Hispanic Men'!P14</f>
        <v>3186</v>
      </c>
      <c r="Q14" s="111">
        <f>+'[10]Hispanic Men'!Q14</f>
        <v>3573</v>
      </c>
      <c r="R14" s="111">
        <f>+'[10]Hispanic Men'!R14</f>
        <v>3626</v>
      </c>
      <c r="S14" s="123">
        <f>+'[10]Hispanic Men'!S14</f>
        <v>3995</v>
      </c>
      <c r="T14" s="111">
        <f>+'[10]Hispanic Men'!T14</f>
        <v>4241</v>
      </c>
      <c r="U14" s="123">
        <f>+'[10]Hispanic Men'!U14</f>
        <v>4619</v>
      </c>
      <c r="V14" s="123">
        <f>+'[10]Hispanic Men'!V14</f>
        <v>4765</v>
      </c>
      <c r="W14" s="123">
        <f>+'[10]Hispanic Men'!W14</f>
        <v>4899</v>
      </c>
      <c r="X14" s="123">
        <f>+'[10]Hispanic Men'!X14</f>
        <v>5277</v>
      </c>
      <c r="Y14" s="123">
        <f>+'[10]Hispanic Men'!Y14</f>
        <v>5528</v>
      </c>
      <c r="Z14" s="123">
        <f>+'[10]Hispanic Men'!Z14</f>
        <v>5916</v>
      </c>
      <c r="AA14" s="123">
        <f>+'[10]Hispanic Men'!AA14</f>
        <v>6566</v>
      </c>
      <c r="AB14" s="123">
        <f>+'[10]Hispanic Men'!AB14</f>
        <v>8950</v>
      </c>
      <c r="AC14" s="123">
        <f>+'[10]Hispanic Men'!AC14</f>
        <v>9449</v>
      </c>
      <c r="AD14" s="123">
        <f>+'[10]Hispanic Men'!AD14</f>
        <v>10383</v>
      </c>
      <c r="AE14" s="123">
        <f>+'[10]Hispanic Men'!AE14</f>
        <v>11082</v>
      </c>
      <c r="AF14" s="123">
        <f>+'[10]Hispanic Men'!AF14</f>
        <v>12297</v>
      </c>
      <c r="AG14" s="123">
        <f>+'[10]Hispanic Men'!AG14</f>
        <v>13216</v>
      </c>
      <c r="AH14" s="123">
        <f>+'[10]Hispanic Men'!AH14</f>
        <v>14187</v>
      </c>
      <c r="AI14" s="123">
        <f>+'[10]Hispanic Men'!AI14</f>
        <v>14565</v>
      </c>
    </row>
    <row r="15" spans="1:35" ht="12.95" customHeight="1">
      <c r="A15" s="1" t="str">
        <f>+'[10]Hispanic Men'!A15</f>
        <v>Mississippi</v>
      </c>
      <c r="B15" s="123">
        <f>+'[10]Hispanic Men'!B15</f>
        <v>52</v>
      </c>
      <c r="C15" s="123">
        <f>+'[10]Hispanic Men'!C15</f>
        <v>79</v>
      </c>
      <c r="D15" s="123">
        <f>+'[10]Hispanic Men'!D15</f>
        <v>142</v>
      </c>
      <c r="E15" s="123">
        <f>+'[10]Hispanic Men'!E15</f>
        <v>168</v>
      </c>
      <c r="F15" s="123">
        <f>+'[10]Hispanic Men'!F15</f>
        <v>200</v>
      </c>
      <c r="G15" s="123">
        <f>+'[10]Hispanic Men'!G15</f>
        <v>369</v>
      </c>
      <c r="H15" s="123">
        <f>+'[10]Hispanic Men'!H15</f>
        <v>168</v>
      </c>
      <c r="I15" s="123">
        <f>+'[10]Hispanic Men'!I15</f>
        <v>189</v>
      </c>
      <c r="J15" s="123">
        <f>+'[10]Hispanic Men'!J15</f>
        <v>226</v>
      </c>
      <c r="K15" s="128">
        <f>+'[10]Hispanic Men'!K15</f>
        <v>261.5</v>
      </c>
      <c r="L15" s="123">
        <f>+'[10]Hispanic Men'!L15</f>
        <v>297</v>
      </c>
      <c r="M15" s="123">
        <f>+'[10]Hispanic Men'!M15</f>
        <v>319</v>
      </c>
      <c r="N15" s="123">
        <f>+'[10]Hispanic Men'!N15</f>
        <v>337</v>
      </c>
      <c r="O15" s="123">
        <f>+'[10]Hispanic Men'!O15</f>
        <v>376</v>
      </c>
      <c r="P15" s="123">
        <f>+'[10]Hispanic Men'!P15</f>
        <v>389</v>
      </c>
      <c r="Q15" s="111">
        <f>+'[10]Hispanic Men'!Q15</f>
        <v>385</v>
      </c>
      <c r="R15" s="111">
        <f>+'[10]Hispanic Men'!R15</f>
        <v>342</v>
      </c>
      <c r="S15" s="123">
        <f>+'[10]Hispanic Men'!S15</f>
        <v>365</v>
      </c>
      <c r="T15" s="111">
        <f>+'[10]Hispanic Men'!T15</f>
        <v>411</v>
      </c>
      <c r="U15" s="123">
        <f>+'[10]Hispanic Men'!U15</f>
        <v>419</v>
      </c>
      <c r="V15" s="123">
        <f>+'[10]Hispanic Men'!V15</f>
        <v>462</v>
      </c>
      <c r="W15" s="123">
        <f>+'[10]Hispanic Men'!W15</f>
        <v>491</v>
      </c>
      <c r="X15" s="123">
        <f>+'[10]Hispanic Men'!X15</f>
        <v>525</v>
      </c>
      <c r="Y15" s="123">
        <f>+'[10]Hispanic Men'!Y15</f>
        <v>567</v>
      </c>
      <c r="Z15" s="123">
        <f>+'[10]Hispanic Men'!Z15</f>
        <v>690</v>
      </c>
      <c r="AA15" s="123">
        <f>+'[10]Hispanic Men'!AA15</f>
        <v>752</v>
      </c>
      <c r="AB15" s="123">
        <f>+'[10]Hispanic Men'!AB15</f>
        <v>913</v>
      </c>
      <c r="AC15" s="123">
        <f>+'[10]Hispanic Men'!AC15</f>
        <v>1099</v>
      </c>
      <c r="AD15" s="123">
        <f>+'[10]Hispanic Men'!AD15</f>
        <v>1185</v>
      </c>
      <c r="AE15" s="123">
        <f>+'[10]Hispanic Men'!AE15</f>
        <v>1313</v>
      </c>
      <c r="AF15" s="123">
        <f>+'[10]Hispanic Men'!AF15</f>
        <v>1370</v>
      </c>
      <c r="AG15" s="123">
        <f>+'[10]Hispanic Men'!AG15</f>
        <v>1453</v>
      </c>
      <c r="AH15" s="123">
        <f>+'[10]Hispanic Men'!AH15</f>
        <v>1656</v>
      </c>
      <c r="AI15" s="123">
        <f>+'[10]Hispanic Men'!AI15</f>
        <v>1740</v>
      </c>
    </row>
    <row r="16" spans="1:35" ht="12.95" customHeight="1">
      <c r="A16" s="1" t="str">
        <f>+'[10]Hispanic Men'!A16</f>
        <v>North Carolina</v>
      </c>
      <c r="B16" s="123">
        <f>+'[10]Hispanic Men'!B16</f>
        <v>485</v>
      </c>
      <c r="C16" s="123">
        <f>+'[10]Hispanic Men'!C16</f>
        <v>563</v>
      </c>
      <c r="D16" s="123">
        <f>+'[10]Hispanic Men'!D16</f>
        <v>655</v>
      </c>
      <c r="E16" s="123">
        <f>+'[10]Hispanic Men'!E16</f>
        <v>896</v>
      </c>
      <c r="F16" s="123">
        <f>+'[10]Hispanic Men'!F16</f>
        <v>978</v>
      </c>
      <c r="G16" s="123">
        <f>+'[10]Hispanic Men'!G16</f>
        <v>1055</v>
      </c>
      <c r="H16" s="123">
        <f>+'[10]Hispanic Men'!H16</f>
        <v>1152</v>
      </c>
      <c r="I16" s="123">
        <f>+'[10]Hispanic Men'!I16</f>
        <v>1247</v>
      </c>
      <c r="J16" s="123">
        <f>+'[10]Hispanic Men'!J16</f>
        <v>1781</v>
      </c>
      <c r="K16" s="128">
        <f>+'[10]Hispanic Men'!K16</f>
        <v>1851</v>
      </c>
      <c r="L16" s="123">
        <f>+'[10]Hispanic Men'!L16</f>
        <v>1921</v>
      </c>
      <c r="M16" s="123">
        <f>+'[10]Hispanic Men'!M16</f>
        <v>2172</v>
      </c>
      <c r="N16" s="123">
        <f>+'[10]Hispanic Men'!N16</f>
        <v>2364</v>
      </c>
      <c r="O16" s="123">
        <f>+'[10]Hispanic Men'!O16</f>
        <v>2621</v>
      </c>
      <c r="P16" s="123">
        <f>+'[10]Hispanic Men'!P16</f>
        <v>2800</v>
      </c>
      <c r="Q16" s="111">
        <f>+'[10]Hispanic Men'!Q16</f>
        <v>3008</v>
      </c>
      <c r="R16" s="111">
        <f>+'[10]Hispanic Men'!R16</f>
        <v>3275</v>
      </c>
      <c r="S16" s="123">
        <f>+'[10]Hispanic Men'!S16</f>
        <v>3650</v>
      </c>
      <c r="T16" s="111">
        <f>+'[10]Hispanic Men'!T16</f>
        <v>3821</v>
      </c>
      <c r="U16" s="123">
        <f>+'[10]Hispanic Men'!U16</f>
        <v>4142</v>
      </c>
      <c r="V16" s="123">
        <f>+'[10]Hispanic Men'!V16</f>
        <v>4600</v>
      </c>
      <c r="W16" s="123">
        <f>+'[10]Hispanic Men'!W16</f>
        <v>5036</v>
      </c>
      <c r="X16" s="123">
        <f>+'[10]Hispanic Men'!X16</f>
        <v>5549</v>
      </c>
      <c r="Y16" s="123">
        <f>+'[10]Hispanic Men'!Y16</f>
        <v>6020</v>
      </c>
      <c r="Z16" s="123">
        <f>+'[10]Hispanic Men'!Z16</f>
        <v>6889</v>
      </c>
      <c r="AA16" s="123">
        <f>+'[10]Hispanic Men'!AA16</f>
        <v>8158</v>
      </c>
      <c r="AB16" s="123">
        <f>+'[10]Hispanic Men'!AB16</f>
        <v>9463</v>
      </c>
      <c r="AC16" s="123">
        <f>+'[10]Hispanic Men'!AC16</f>
        <v>10455</v>
      </c>
      <c r="AD16" s="123">
        <f>+'[10]Hispanic Men'!AD16</f>
        <v>11188</v>
      </c>
      <c r="AE16" s="123">
        <f>+'[10]Hispanic Men'!AE16</f>
        <v>12636</v>
      </c>
      <c r="AF16" s="123">
        <f>+'[10]Hispanic Men'!AF16</f>
        <v>13776</v>
      </c>
      <c r="AG16" s="123">
        <f>+'[10]Hispanic Men'!AG16</f>
        <v>14978</v>
      </c>
      <c r="AH16" s="123">
        <f>+'[10]Hispanic Men'!AH16</f>
        <v>16266</v>
      </c>
      <c r="AI16" s="123">
        <f>+'[10]Hispanic Men'!AI16</f>
        <v>17789</v>
      </c>
    </row>
    <row r="17" spans="1:35" ht="12.95" customHeight="1">
      <c r="A17" s="1" t="str">
        <f>+'[10]Hispanic Men'!A17</f>
        <v>Oklahoma</v>
      </c>
      <c r="B17" s="123">
        <f>+'[10]Hispanic Men'!B17</f>
        <v>627</v>
      </c>
      <c r="C17" s="123">
        <f>+'[10]Hispanic Men'!C17</f>
        <v>679</v>
      </c>
      <c r="D17" s="123">
        <f>+'[10]Hispanic Men'!D17</f>
        <v>932</v>
      </c>
      <c r="E17" s="123">
        <f>+'[10]Hispanic Men'!E17</f>
        <v>913</v>
      </c>
      <c r="F17" s="123">
        <f>+'[10]Hispanic Men'!F17</f>
        <v>981</v>
      </c>
      <c r="G17" s="123">
        <f>+'[10]Hispanic Men'!G17</f>
        <v>1187</v>
      </c>
      <c r="H17" s="123">
        <f>+'[10]Hispanic Men'!H17</f>
        <v>1275</v>
      </c>
      <c r="I17" s="123">
        <f>+'[10]Hispanic Men'!I17</f>
        <v>1315</v>
      </c>
      <c r="J17" s="123">
        <f>+'[10]Hispanic Men'!J17</f>
        <v>1660</v>
      </c>
      <c r="K17" s="128">
        <f>+'[10]Hispanic Men'!K17</f>
        <v>1835</v>
      </c>
      <c r="L17" s="123">
        <f>+'[10]Hispanic Men'!L17</f>
        <v>2010</v>
      </c>
      <c r="M17" s="123">
        <f>+'[10]Hispanic Men'!M17</f>
        <v>2023</v>
      </c>
      <c r="N17" s="123">
        <f>+'[10]Hispanic Men'!N17</f>
        <v>2090</v>
      </c>
      <c r="O17" s="123">
        <f>+'[10]Hispanic Men'!O17</f>
        <v>2215</v>
      </c>
      <c r="P17" s="123">
        <f>+'[10]Hispanic Men'!P17</f>
        <v>2383</v>
      </c>
      <c r="Q17" s="111">
        <f>+'[10]Hispanic Men'!Q17</f>
        <v>2598</v>
      </c>
      <c r="R17" s="111">
        <f>+'[10]Hispanic Men'!R17</f>
        <v>2643</v>
      </c>
      <c r="S17" s="123">
        <f>+'[10]Hispanic Men'!S17</f>
        <v>2870</v>
      </c>
      <c r="T17" s="111">
        <f>+'[10]Hispanic Men'!T17</f>
        <v>3016</v>
      </c>
      <c r="U17" s="123">
        <f>+'[10]Hispanic Men'!U17</f>
        <v>3201</v>
      </c>
      <c r="V17" s="123">
        <f>+'[10]Hispanic Men'!V17</f>
        <v>3049</v>
      </c>
      <c r="W17" s="123">
        <f>+'[10]Hispanic Men'!W17</f>
        <v>3206</v>
      </c>
      <c r="X17" s="123">
        <f>+'[10]Hispanic Men'!X17</f>
        <v>3250</v>
      </c>
      <c r="Y17" s="123">
        <f>+'[10]Hispanic Men'!Y17</f>
        <v>3491</v>
      </c>
      <c r="Z17" s="123">
        <f>+'[10]Hispanic Men'!Z17</f>
        <v>3719</v>
      </c>
      <c r="AA17" s="123">
        <f>+'[10]Hispanic Men'!AA17</f>
        <v>4734</v>
      </c>
      <c r="AB17" s="123">
        <f>+'[10]Hispanic Men'!AB17</f>
        <v>4519</v>
      </c>
      <c r="AC17" s="123">
        <f>+'[10]Hispanic Men'!AC17</f>
        <v>5092</v>
      </c>
      <c r="AD17" s="123">
        <f>+'[10]Hispanic Men'!AD17</f>
        <v>5779</v>
      </c>
      <c r="AE17" s="123">
        <f>+'[10]Hispanic Men'!AE17</f>
        <v>6120</v>
      </c>
      <c r="AF17" s="123">
        <f>+'[10]Hispanic Men'!AF17</f>
        <v>6437</v>
      </c>
      <c r="AG17" s="123">
        <f>+'[10]Hispanic Men'!AG17</f>
        <v>6695</v>
      </c>
      <c r="AH17" s="123">
        <f>+'[10]Hispanic Men'!AH17</f>
        <v>7239</v>
      </c>
      <c r="AI17" s="123">
        <f>+'[10]Hispanic Men'!AI17</f>
        <v>7403</v>
      </c>
    </row>
    <row r="18" spans="1:35" ht="12.95" customHeight="1">
      <c r="A18" s="1" t="str">
        <f>+'[10]Hispanic Men'!A18</f>
        <v>South Carolina</v>
      </c>
      <c r="B18" s="123">
        <f>+'[10]Hispanic Men'!B18</f>
        <v>110</v>
      </c>
      <c r="C18" s="123">
        <f>+'[10]Hispanic Men'!C18</f>
        <v>215</v>
      </c>
      <c r="D18" s="123">
        <f>+'[10]Hispanic Men'!D18</f>
        <v>380</v>
      </c>
      <c r="E18" s="123">
        <f>+'[10]Hispanic Men'!E18</f>
        <v>408</v>
      </c>
      <c r="F18" s="123">
        <f>+'[10]Hispanic Men'!F18</f>
        <v>392</v>
      </c>
      <c r="G18" s="123">
        <f>+'[10]Hispanic Men'!G18</f>
        <v>522</v>
      </c>
      <c r="H18" s="123">
        <f>+'[10]Hispanic Men'!H18</f>
        <v>426</v>
      </c>
      <c r="I18" s="123">
        <f>+'[10]Hispanic Men'!I18</f>
        <v>411</v>
      </c>
      <c r="J18" s="123">
        <f>+'[10]Hispanic Men'!J18</f>
        <v>619</v>
      </c>
      <c r="K18" s="128">
        <f>+'[10]Hispanic Men'!K18</f>
        <v>659.5</v>
      </c>
      <c r="L18" s="123">
        <f>+'[10]Hispanic Men'!L18</f>
        <v>700</v>
      </c>
      <c r="M18" s="123">
        <f>+'[10]Hispanic Men'!M18</f>
        <v>732</v>
      </c>
      <c r="N18" s="123">
        <f>+'[10]Hispanic Men'!N18</f>
        <v>781</v>
      </c>
      <c r="O18" s="123">
        <f>+'[10]Hispanic Men'!O18</f>
        <v>857</v>
      </c>
      <c r="P18" s="123">
        <f>+'[10]Hispanic Men'!P18</f>
        <v>857</v>
      </c>
      <c r="Q18" s="111">
        <f>+'[10]Hispanic Men'!Q18</f>
        <v>900</v>
      </c>
      <c r="R18" s="111">
        <f>+'[10]Hispanic Men'!R18</f>
        <v>977</v>
      </c>
      <c r="S18" s="123">
        <f>+'[10]Hispanic Men'!S18</f>
        <v>1093</v>
      </c>
      <c r="T18" s="111">
        <f>+'[10]Hispanic Men'!T18</f>
        <v>1171</v>
      </c>
      <c r="U18" s="123">
        <f>+'[10]Hispanic Men'!U18</f>
        <v>1207</v>
      </c>
      <c r="V18" s="123">
        <f>+'[10]Hispanic Men'!V18</f>
        <v>1306</v>
      </c>
      <c r="W18" s="123">
        <f>+'[10]Hispanic Men'!W18</f>
        <v>1384</v>
      </c>
      <c r="X18" s="123">
        <f>+'[10]Hispanic Men'!X18</f>
        <v>1464</v>
      </c>
      <c r="Y18" s="123">
        <f>+'[10]Hispanic Men'!Y18</f>
        <v>1591</v>
      </c>
      <c r="Z18" s="123">
        <f>+'[10]Hispanic Men'!Z18</f>
        <v>1869</v>
      </c>
      <c r="AA18" s="123">
        <f>+'[10]Hispanic Men'!AA18</f>
        <v>2256</v>
      </c>
      <c r="AB18" s="123">
        <f>+'[10]Hispanic Men'!AB18</f>
        <v>2643</v>
      </c>
      <c r="AC18" s="123">
        <f>+'[10]Hispanic Men'!AC18</f>
        <v>2960</v>
      </c>
      <c r="AD18" s="123">
        <f>+'[10]Hispanic Men'!AD18</f>
        <v>3314</v>
      </c>
      <c r="AE18" s="123">
        <f>+'[10]Hispanic Men'!AE18</f>
        <v>3581</v>
      </c>
      <c r="AF18" s="123">
        <f>+'[10]Hispanic Men'!AF18</f>
        <v>4006</v>
      </c>
      <c r="AG18" s="123">
        <f>+'[10]Hispanic Men'!AG18</f>
        <v>4229</v>
      </c>
      <c r="AH18" s="123">
        <f>+'[10]Hispanic Men'!AH18</f>
        <v>4370</v>
      </c>
      <c r="AI18" s="123">
        <f>+'[10]Hispanic Men'!AI18</f>
        <v>4789</v>
      </c>
    </row>
    <row r="19" spans="1:35" ht="12.95" customHeight="1">
      <c r="A19" s="1" t="str">
        <f>+'[10]Hispanic Men'!A19</f>
        <v>Tennessee</v>
      </c>
      <c r="B19" s="123">
        <f>+'[10]Hispanic Men'!B19</f>
        <v>265</v>
      </c>
      <c r="C19" s="123">
        <f>+'[10]Hispanic Men'!C19</f>
        <v>381</v>
      </c>
      <c r="D19" s="123">
        <f>+'[10]Hispanic Men'!D19</f>
        <v>464</v>
      </c>
      <c r="E19" s="123">
        <f>+'[10]Hispanic Men'!E19</f>
        <v>442</v>
      </c>
      <c r="F19" s="123">
        <f>+'[10]Hispanic Men'!F19</f>
        <v>497</v>
      </c>
      <c r="G19" s="123">
        <f>+'[10]Hispanic Men'!G19</f>
        <v>536</v>
      </c>
      <c r="H19" s="123">
        <f>+'[10]Hispanic Men'!H19</f>
        <v>592</v>
      </c>
      <c r="I19" s="123">
        <f>+'[10]Hispanic Men'!I19</f>
        <v>646</v>
      </c>
      <c r="J19" s="123">
        <f>+'[10]Hispanic Men'!J19</f>
        <v>1036</v>
      </c>
      <c r="K19" s="128">
        <f>+'[10]Hispanic Men'!K19</f>
        <v>1074</v>
      </c>
      <c r="L19" s="123">
        <f>+'[10]Hispanic Men'!L19</f>
        <v>1112</v>
      </c>
      <c r="M19" s="123">
        <f>+'[10]Hispanic Men'!M19</f>
        <v>1174</v>
      </c>
      <c r="N19" s="123">
        <f>+'[10]Hispanic Men'!N19</f>
        <v>1300</v>
      </c>
      <c r="O19" s="123">
        <f>+'[10]Hispanic Men'!O19</f>
        <v>1408</v>
      </c>
      <c r="P19" s="123">
        <f>+'[10]Hispanic Men'!P19</f>
        <v>1445</v>
      </c>
      <c r="Q19" s="111">
        <f>+'[10]Hispanic Men'!Q19</f>
        <v>1516</v>
      </c>
      <c r="R19" s="111">
        <f>+'[10]Hispanic Men'!R19</f>
        <v>1553</v>
      </c>
      <c r="S19" s="123">
        <f>+'[10]Hispanic Men'!S19</f>
        <v>1601</v>
      </c>
      <c r="T19" s="111">
        <f>+'[10]Hispanic Men'!T19</f>
        <v>1686</v>
      </c>
      <c r="U19" s="123">
        <f>+'[10]Hispanic Men'!U19</f>
        <v>1770</v>
      </c>
      <c r="V19" s="123">
        <f>+'[10]Hispanic Men'!V19</f>
        <v>2006</v>
      </c>
      <c r="W19" s="123">
        <f>+'[10]Hispanic Men'!W19</f>
        <v>2146</v>
      </c>
      <c r="X19" s="123">
        <f>+'[10]Hispanic Men'!X19</f>
        <v>2272</v>
      </c>
      <c r="Y19" s="123">
        <f>+'[10]Hispanic Men'!Y19</f>
        <v>2371</v>
      </c>
      <c r="Z19" s="123">
        <f>+'[10]Hispanic Men'!Z19</f>
        <v>2748</v>
      </c>
      <c r="AA19" s="123">
        <f>+'[10]Hispanic Men'!AA19</f>
        <v>3503</v>
      </c>
      <c r="AB19" s="123">
        <f>+'[10]Hispanic Men'!AB19</f>
        <v>3871</v>
      </c>
      <c r="AC19" s="123">
        <f>+'[10]Hispanic Men'!AC19</f>
        <v>4112</v>
      </c>
      <c r="AD19" s="123">
        <f>+'[10]Hispanic Men'!AD19</f>
        <v>4368</v>
      </c>
      <c r="AE19" s="123">
        <f>+'[10]Hispanic Men'!AE19</f>
        <v>4497</v>
      </c>
      <c r="AF19" s="123">
        <f>+'[10]Hispanic Men'!AF19</f>
        <v>4743</v>
      </c>
      <c r="AG19" s="123">
        <f>+'[10]Hispanic Men'!AG19</f>
        <v>5271</v>
      </c>
      <c r="AH19" s="123">
        <f>+'[10]Hispanic Men'!AH19</f>
        <v>5730</v>
      </c>
      <c r="AI19" s="123">
        <f>+'[10]Hispanic Men'!AI19</f>
        <v>6199</v>
      </c>
    </row>
    <row r="20" spans="1:35" ht="12.95" customHeight="1">
      <c r="A20" s="1" t="str">
        <f>+'[10]Hispanic Men'!A20</f>
        <v>Texas</v>
      </c>
      <c r="B20" s="123">
        <f>+'[10]Hispanic Men'!B20</f>
        <v>40064</v>
      </c>
      <c r="C20" s="123">
        <f>+'[10]Hispanic Men'!C20</f>
        <v>41440</v>
      </c>
      <c r="D20" s="123">
        <f>+'[10]Hispanic Men'!D20</f>
        <v>42915</v>
      </c>
      <c r="E20" s="123">
        <f>+'[10]Hispanic Men'!E20</f>
        <v>43930</v>
      </c>
      <c r="F20" s="123">
        <f>+'[10]Hispanic Men'!F20</f>
        <v>49141</v>
      </c>
      <c r="G20" s="123">
        <f>+'[10]Hispanic Men'!G20</f>
        <v>55571</v>
      </c>
      <c r="H20" s="123">
        <f>+'[10]Hispanic Men'!H20</f>
        <v>57523</v>
      </c>
      <c r="I20" s="123">
        <f>+'[10]Hispanic Men'!I20</f>
        <v>66797</v>
      </c>
      <c r="J20" s="123">
        <f>+'[10]Hispanic Men'!J20</f>
        <v>74859</v>
      </c>
      <c r="K20" s="128">
        <f>+'[10]Hispanic Men'!K20</f>
        <v>78969</v>
      </c>
      <c r="L20" s="123">
        <f>+'[10]Hispanic Men'!L20</f>
        <v>83079</v>
      </c>
      <c r="M20" s="123">
        <f>+'[10]Hispanic Men'!M20</f>
        <v>86468</v>
      </c>
      <c r="N20" s="123">
        <f>+'[10]Hispanic Men'!N20</f>
        <v>88782</v>
      </c>
      <c r="O20" s="123">
        <f>+'[10]Hispanic Men'!O20</f>
        <v>91548</v>
      </c>
      <c r="P20" s="123">
        <f>+'[10]Hispanic Men'!P20</f>
        <v>93466</v>
      </c>
      <c r="Q20" s="111">
        <f>+'[10]Hispanic Men'!Q20</f>
        <v>96727</v>
      </c>
      <c r="R20" s="111">
        <f>+'[10]Hispanic Men'!R20</f>
        <v>103254</v>
      </c>
      <c r="S20" s="123">
        <f>+'[10]Hispanic Men'!S20</f>
        <v>105977</v>
      </c>
      <c r="T20" s="111">
        <f>+'[10]Hispanic Men'!T20</f>
        <v>114125</v>
      </c>
      <c r="U20" s="123">
        <f>+'[10]Hispanic Men'!U20</f>
        <v>120289</v>
      </c>
      <c r="V20" s="123">
        <f>+'[10]Hispanic Men'!V20</f>
        <v>128099</v>
      </c>
      <c r="W20" s="123">
        <f>+'[10]Hispanic Men'!W20</f>
        <v>131087</v>
      </c>
      <c r="X20" s="123">
        <f>+'[10]Hispanic Men'!X20</f>
        <v>136839</v>
      </c>
      <c r="Y20" s="123">
        <f>+'[10]Hispanic Men'!Y20</f>
        <v>142188</v>
      </c>
      <c r="Z20" s="123">
        <f>+'[10]Hispanic Men'!Z20</f>
        <v>153634</v>
      </c>
      <c r="AA20" s="123">
        <f>+'[10]Hispanic Men'!AA20</f>
        <v>177516</v>
      </c>
      <c r="AB20" s="123">
        <f>+'[10]Hispanic Men'!AB20</f>
        <v>190837</v>
      </c>
      <c r="AC20" s="123">
        <f>+'[10]Hispanic Men'!AC20</f>
        <v>202071</v>
      </c>
      <c r="AD20" s="123">
        <f>+'[10]Hispanic Men'!AD20</f>
        <v>207050</v>
      </c>
      <c r="AE20" s="123">
        <f>+'[10]Hispanic Men'!AE20</f>
        <v>215143</v>
      </c>
      <c r="AF20" s="123">
        <f>+'[10]Hispanic Men'!AF20</f>
        <v>220404</v>
      </c>
      <c r="AG20" s="123">
        <f>+'[10]Hispanic Men'!AG20</f>
        <v>230280</v>
      </c>
      <c r="AH20" s="123">
        <f>+'[10]Hispanic Men'!AH20</f>
        <v>242389</v>
      </c>
      <c r="AI20" s="123">
        <f>+'[10]Hispanic Men'!AI20</f>
        <v>250121</v>
      </c>
    </row>
    <row r="21" spans="1:35" ht="12.95" customHeight="1">
      <c r="A21" s="1" t="str">
        <f>+'[10]Hispanic Men'!A21</f>
        <v>Virginia</v>
      </c>
      <c r="B21" s="123">
        <f>+'[10]Hispanic Men'!B21</f>
        <v>499</v>
      </c>
      <c r="C21" s="123">
        <f>+'[10]Hispanic Men'!C21</f>
        <v>714</v>
      </c>
      <c r="D21" s="123">
        <f>+'[10]Hispanic Men'!D21</f>
        <v>962</v>
      </c>
      <c r="E21" s="123">
        <f>+'[10]Hispanic Men'!E21</f>
        <v>1076</v>
      </c>
      <c r="F21" s="123">
        <f>+'[10]Hispanic Men'!F21</f>
        <v>1341</v>
      </c>
      <c r="G21" s="123">
        <f>+'[10]Hispanic Men'!G21</f>
        <v>1560</v>
      </c>
      <c r="H21" s="123">
        <f>+'[10]Hispanic Men'!H21</f>
        <v>1748</v>
      </c>
      <c r="I21" s="123">
        <f>+'[10]Hispanic Men'!I21</f>
        <v>2170</v>
      </c>
      <c r="J21" s="123">
        <f>+'[10]Hispanic Men'!J21</f>
        <v>2806</v>
      </c>
      <c r="K21" s="128">
        <f>+'[10]Hispanic Men'!K21</f>
        <v>2999</v>
      </c>
      <c r="L21" s="123">
        <f>+'[10]Hispanic Men'!L21</f>
        <v>3192</v>
      </c>
      <c r="M21" s="123">
        <f>+'[10]Hispanic Men'!M21</f>
        <v>3751</v>
      </c>
      <c r="N21" s="123">
        <f>+'[10]Hispanic Men'!N21</f>
        <v>3674</v>
      </c>
      <c r="O21" s="123">
        <f>+'[10]Hispanic Men'!O21</f>
        <v>4142</v>
      </c>
      <c r="P21" s="123">
        <f>+'[10]Hispanic Men'!P21</f>
        <v>4443</v>
      </c>
      <c r="Q21" s="111">
        <f>+'[10]Hispanic Men'!Q21</f>
        <v>4871</v>
      </c>
      <c r="R21" s="111">
        <f>+'[10]Hispanic Men'!R21</f>
        <v>4904</v>
      </c>
      <c r="S21" s="123">
        <f>+'[10]Hispanic Men'!S21</f>
        <v>5175</v>
      </c>
      <c r="T21" s="111">
        <f>+'[10]Hispanic Men'!T21</f>
        <v>5487</v>
      </c>
      <c r="U21" s="123">
        <f>+'[10]Hispanic Men'!U21</f>
        <v>5821</v>
      </c>
      <c r="V21" s="123">
        <f>+'[10]Hispanic Men'!V21</f>
        <v>6331</v>
      </c>
      <c r="W21" s="123">
        <f>+'[10]Hispanic Men'!W21</f>
        <v>6819</v>
      </c>
      <c r="X21" s="123">
        <f>+'[10]Hispanic Men'!X21</f>
        <v>7389</v>
      </c>
      <c r="Y21" s="123">
        <f>+'[10]Hispanic Men'!Y21</f>
        <v>8112</v>
      </c>
      <c r="Z21" s="123">
        <f>+'[10]Hispanic Men'!Z21</f>
        <v>8809</v>
      </c>
      <c r="AA21" s="123">
        <f>+'[10]Hispanic Men'!AA21</f>
        <v>10632</v>
      </c>
      <c r="AB21" s="123">
        <f>+'[10]Hispanic Men'!AB21</f>
        <v>12342</v>
      </c>
      <c r="AC21" s="123">
        <f>+'[10]Hispanic Men'!AC21</f>
        <v>14181</v>
      </c>
      <c r="AD21" s="123">
        <f>+'[10]Hispanic Men'!AD21</f>
        <v>15020</v>
      </c>
      <c r="AE21" s="123">
        <f>+'[10]Hispanic Men'!AE21</f>
        <v>15740</v>
      </c>
      <c r="AF21" s="123">
        <f>+'[10]Hispanic Men'!AF21</f>
        <v>16228</v>
      </c>
      <c r="AG21" s="123">
        <f>+'[10]Hispanic Men'!AG21</f>
        <v>17944</v>
      </c>
      <c r="AH21" s="123">
        <f>+'[10]Hispanic Men'!AH21</f>
        <v>18400</v>
      </c>
      <c r="AI21" s="123">
        <f>+'[10]Hispanic Men'!AI21</f>
        <v>19103</v>
      </c>
    </row>
    <row r="22" spans="1:35" ht="12.95" customHeight="1">
      <c r="A22" s="4" t="str">
        <f>+'[10]Hispanic Men'!A22</f>
        <v>West Virginia</v>
      </c>
      <c r="B22" s="124">
        <f>+'[10]Hispanic Men'!B22</f>
        <v>96</v>
      </c>
      <c r="C22" s="124">
        <f>+'[10]Hispanic Men'!C22</f>
        <v>97</v>
      </c>
      <c r="D22" s="124">
        <f>+'[10]Hispanic Men'!D22</f>
        <v>128</v>
      </c>
      <c r="E22" s="124">
        <f>+'[10]Hispanic Men'!E22</f>
        <v>164</v>
      </c>
      <c r="F22" s="124">
        <f>+'[10]Hispanic Men'!F22</f>
        <v>127</v>
      </c>
      <c r="G22" s="124">
        <f>+'[10]Hispanic Men'!G22</f>
        <v>151</v>
      </c>
      <c r="H22" s="124">
        <f>+'[10]Hispanic Men'!H22</f>
        <v>201</v>
      </c>
      <c r="I22" s="124">
        <f>+'[10]Hispanic Men'!I22</f>
        <v>205</v>
      </c>
      <c r="J22" s="124">
        <f>+'[10]Hispanic Men'!J22</f>
        <v>244</v>
      </c>
      <c r="K22" s="129">
        <f>+'[10]Hispanic Men'!K22</f>
        <v>246</v>
      </c>
      <c r="L22" s="124">
        <f>+'[10]Hispanic Men'!L22</f>
        <v>248</v>
      </c>
      <c r="M22" s="124">
        <f>+'[10]Hispanic Men'!M22</f>
        <v>257</v>
      </c>
      <c r="N22" s="124">
        <f>+'[10]Hispanic Men'!N22</f>
        <v>286</v>
      </c>
      <c r="O22" s="124">
        <f>+'[10]Hispanic Men'!O22</f>
        <v>486</v>
      </c>
      <c r="P22" s="124">
        <f>+'[10]Hispanic Men'!P22</f>
        <v>292</v>
      </c>
      <c r="Q22" s="114">
        <f>+'[10]Hispanic Men'!Q22</f>
        <v>335</v>
      </c>
      <c r="R22" s="114">
        <f>+'[10]Hispanic Men'!R22</f>
        <v>333</v>
      </c>
      <c r="S22" s="124">
        <f>+'[10]Hispanic Men'!S22</f>
        <v>387</v>
      </c>
      <c r="T22" s="114">
        <f>+'[10]Hispanic Men'!T22</f>
        <v>416</v>
      </c>
      <c r="U22" s="124">
        <f>+'[10]Hispanic Men'!U22</f>
        <v>427</v>
      </c>
      <c r="V22" s="124">
        <f>+'[10]Hispanic Men'!V22</f>
        <v>481</v>
      </c>
      <c r="W22" s="124">
        <f>+'[10]Hispanic Men'!W22</f>
        <v>537</v>
      </c>
      <c r="X22" s="124">
        <f>+'[10]Hispanic Men'!X22</f>
        <v>627</v>
      </c>
      <c r="Y22" s="124">
        <f>+'[10]Hispanic Men'!Y22</f>
        <v>1393</v>
      </c>
      <c r="Z22" s="124">
        <f>+'[10]Hispanic Men'!Z22</f>
        <v>2026</v>
      </c>
      <c r="AA22" s="124">
        <f>+'[10]Hispanic Men'!AA22</f>
        <v>3117</v>
      </c>
      <c r="AB22" s="124">
        <f>+'[10]Hispanic Men'!AB22</f>
        <v>3602</v>
      </c>
      <c r="AC22" s="124">
        <f>+'[10]Hispanic Men'!AC22</f>
        <v>1008</v>
      </c>
      <c r="AD22" s="124">
        <f>+'[10]Hispanic Men'!AD22</f>
        <v>986</v>
      </c>
      <c r="AE22" s="124">
        <f>+'[10]Hispanic Men'!AE22</f>
        <v>1079</v>
      </c>
      <c r="AF22" s="124">
        <f>+'[10]Hispanic Men'!AF22</f>
        <v>1114</v>
      </c>
      <c r="AG22" s="124">
        <f>+'[10]Hispanic Men'!AG22</f>
        <v>1118</v>
      </c>
      <c r="AH22" s="124">
        <f>+'[10]Hispanic Men'!AH22</f>
        <v>1173</v>
      </c>
      <c r="AI22" s="124">
        <f>+'[10]Hispanic Men'!AI22</f>
        <v>1204</v>
      </c>
    </row>
    <row r="23" spans="1:35" ht="12.95" customHeight="1">
      <c r="A23" s="1" t="str">
        <f>+'[10]Hispanic Men'!A23</f>
        <v>West</v>
      </c>
      <c r="B23" s="127">
        <f>+'[10]Hispanic Men'!B23</f>
        <v>106091</v>
      </c>
      <c r="C23" s="127">
        <f>+'[10]Hispanic Men'!C23</f>
        <v>100977</v>
      </c>
      <c r="D23" s="127">
        <f>+'[10]Hispanic Men'!D23</f>
        <v>108079</v>
      </c>
      <c r="E23" s="127">
        <f>+'[10]Hispanic Men'!E23</f>
        <v>117103</v>
      </c>
      <c r="F23" s="127">
        <f>+'[10]Hispanic Men'!F23</f>
        <v>102444</v>
      </c>
      <c r="G23" s="127">
        <f>+'[10]Hispanic Men'!G23</f>
        <v>117109</v>
      </c>
      <c r="H23" s="127">
        <f>+'[10]Hispanic Men'!H23</f>
        <v>133920</v>
      </c>
      <c r="I23" s="127">
        <f>+'[10]Hispanic Men'!I23</f>
        <v>148414</v>
      </c>
      <c r="J23" s="127">
        <f>+'[10]Hispanic Men'!J23</f>
        <v>191700</v>
      </c>
      <c r="K23" s="127">
        <f>+'[10]Hispanic Men'!K23</f>
        <v>199364.5</v>
      </c>
      <c r="L23" s="127">
        <f>+'[10]Hispanic Men'!L23</f>
        <v>207029</v>
      </c>
      <c r="M23" s="127">
        <f>+'[10]Hispanic Men'!M23</f>
        <v>213514</v>
      </c>
      <c r="N23" s="127">
        <f>+'[10]Hispanic Men'!N23</f>
        <v>224497</v>
      </c>
      <c r="O23" s="127">
        <f>+'[10]Hispanic Men'!O23</f>
        <v>236342</v>
      </c>
      <c r="P23" s="127">
        <f>+'[10]Hispanic Men'!P23</f>
        <v>226110</v>
      </c>
      <c r="Q23" s="127">
        <f>+'[10]Hispanic Men'!Q23</f>
        <v>258721</v>
      </c>
      <c r="R23" s="127">
        <f>+'[10]Hispanic Men'!R23</f>
        <v>274411</v>
      </c>
      <c r="S23" s="127">
        <f>+'[10]Hispanic Men'!S23</f>
        <v>294588</v>
      </c>
      <c r="T23" s="127">
        <f>+'[10]Hispanic Men'!T23</f>
        <v>303229</v>
      </c>
      <c r="U23" s="127">
        <f>+'[10]Hispanic Men'!U23</f>
        <v>297647</v>
      </c>
      <c r="V23" s="127">
        <f>+'[10]Hispanic Men'!V23</f>
        <v>310238</v>
      </c>
      <c r="W23" s="127">
        <f>+'[10]Hispanic Men'!W23</f>
        <v>325660</v>
      </c>
      <c r="X23" s="127">
        <f>+'[10]Hispanic Men'!X23</f>
        <v>332676</v>
      </c>
      <c r="Y23" s="127">
        <f>+'[10]Hispanic Men'!Y23</f>
        <v>357803</v>
      </c>
      <c r="Z23" s="127">
        <f>+'[10]Hispanic Men'!Z23</f>
        <v>393124</v>
      </c>
      <c r="AA23" s="127">
        <f>+'[10]Hispanic Men'!AA23</f>
        <v>424648</v>
      </c>
      <c r="AB23" s="127">
        <f>+'[10]Hispanic Men'!AB23</f>
        <v>464366</v>
      </c>
      <c r="AC23" s="127">
        <f>+'[10]Hispanic Men'!AC23</f>
        <v>483111</v>
      </c>
      <c r="AD23" s="127">
        <f>+'[10]Hispanic Men'!AD23</f>
        <v>508192</v>
      </c>
      <c r="AE23" s="127">
        <f>+'[10]Hispanic Men'!AE23</f>
        <v>534609</v>
      </c>
      <c r="AF23" s="127">
        <f>+'[10]Hispanic Men'!AF23</f>
        <v>555064</v>
      </c>
      <c r="AG23" s="127">
        <f>+'[10]Hispanic Men'!AG23</f>
        <v>570562</v>
      </c>
      <c r="AH23" s="127">
        <f>+'[10]Hispanic Men'!AH23</f>
        <v>588087</v>
      </c>
      <c r="AI23" s="127">
        <f>+'[10]Hispanic Men'!AI23</f>
        <v>601902</v>
      </c>
    </row>
    <row r="24" spans="1:35" s="26" customFormat="1" ht="12.95" customHeight="1">
      <c r="A24" s="26" t="str">
        <f>+'[10]Hispanic Men'!A24</f>
        <v xml:space="preserve">   as a percent of U.S.</v>
      </c>
      <c r="B24" s="122">
        <f>+'[10]Hispanic Men'!B24</f>
        <v>50.67952631402953</v>
      </c>
      <c r="C24" s="122">
        <f>+'[10]Hispanic Men'!C24</f>
        <v>47.609101538925771</v>
      </c>
      <c r="D24" s="122">
        <f>+'[10]Hispanic Men'!D24</f>
        <v>46.771248052622468</v>
      </c>
      <c r="E24" s="122">
        <f>+'[10]Hispanic Men'!E24</f>
        <v>46.688249295308573</v>
      </c>
      <c r="F24" s="122">
        <f>+'[10]Hispanic Men'!F24</f>
        <v>44.191754703063189</v>
      </c>
      <c r="G24" s="122">
        <f>+'[10]Hispanic Men'!G24</f>
        <v>41.844668519934544</v>
      </c>
      <c r="H24" s="122">
        <f>+'[10]Hispanic Men'!H24</f>
        <v>43.282236248872856</v>
      </c>
      <c r="I24" s="122">
        <f>+'[10]Hispanic Men'!I24</f>
        <v>42.025649084952327</v>
      </c>
      <c r="J24" s="122">
        <f>+'[10]Hispanic Men'!J24</f>
        <v>45.041340761121127</v>
      </c>
      <c r="K24" s="122">
        <f>+'[10]Hispanic Men'!K24</f>
        <v>44.887103692137615</v>
      </c>
      <c r="L24" s="122">
        <f>+'[10]Hispanic Men'!L24</f>
        <v>44.745225683187662</v>
      </c>
      <c r="M24" s="122">
        <f>+'[10]Hispanic Men'!M24</f>
        <v>44.712351945854486</v>
      </c>
      <c r="N24" s="122">
        <f>+'[10]Hispanic Men'!N24</f>
        <v>44.977120464162077</v>
      </c>
      <c r="O24" s="122">
        <f>+'[10]Hispanic Men'!O24</f>
        <v>45.226773012662399</v>
      </c>
      <c r="P24" s="122">
        <f>+'[10]Hispanic Men'!P24</f>
        <v>44.226029808707899</v>
      </c>
      <c r="Q24" s="122">
        <f>+'[10]Hispanic Men'!Q24</f>
        <v>46.062320626126095</v>
      </c>
      <c r="R24" s="122">
        <f>+'[10]Hispanic Men'!R24</f>
        <v>46.962291339364256</v>
      </c>
      <c r="S24" s="122">
        <f>+'[10]Hispanic Men'!S24</f>
        <v>47.751410231472477</v>
      </c>
      <c r="T24" s="122">
        <f>+'[10]Hispanic Men'!T24</f>
        <v>47.020777412336813</v>
      </c>
      <c r="U24" s="122">
        <f>+'[10]Hispanic Men'!U24</f>
        <v>45.198425593818996</v>
      </c>
      <c r="V24" s="122">
        <f>+'[10]Hispanic Men'!V24</f>
        <v>45.095878782240625</v>
      </c>
      <c r="W24" s="122">
        <f>+'[10]Hispanic Men'!W24</f>
        <v>45.538764443238755</v>
      </c>
      <c r="X24" s="122">
        <f>+'[10]Hispanic Men'!X24</f>
        <v>44.929258661019603</v>
      </c>
      <c r="Y24" s="122">
        <f>+'[10]Hispanic Men'!Y24</f>
        <v>45.240723390319978</v>
      </c>
      <c r="Z24" s="122">
        <f>+'[10]Hispanic Men'!Z24</f>
        <v>45.407230986377506</v>
      </c>
      <c r="AA24" s="122">
        <f>+'[10]Hispanic Men'!AA24</f>
        <v>43.896710703136307</v>
      </c>
      <c r="AB24" s="122">
        <f>+'[10]Hispanic Men'!AB24</f>
        <v>44.006933210514291</v>
      </c>
      <c r="AC24" s="122">
        <f>+'[10]Hispanic Men'!AC24</f>
        <v>43.46610692544801</v>
      </c>
      <c r="AD24" s="122">
        <f>+'[10]Hispanic Men'!AD24</f>
        <v>43.684739413246774</v>
      </c>
      <c r="AE24" s="122">
        <f>+'[10]Hispanic Men'!AE24</f>
        <v>43.872337422326098</v>
      </c>
      <c r="AF24" s="122">
        <f>+'[10]Hispanic Men'!AF24</f>
        <v>43.905058940689131</v>
      </c>
      <c r="AG24" s="122">
        <f>+'[10]Hispanic Men'!AG24</f>
        <v>43.689187316274584</v>
      </c>
      <c r="AH24" s="122">
        <f>+'[10]Hispanic Men'!AH24</f>
        <v>43.401286643015972</v>
      </c>
      <c r="AI24" s="122">
        <f>+'[10]Hispanic Men'!AI24</f>
        <v>43.138190825119977</v>
      </c>
    </row>
    <row r="25" spans="1:35" ht="12.95" customHeight="1">
      <c r="A25" s="1" t="str">
        <f>+'[10]Hispanic Men'!A25</f>
        <v>Alaska</v>
      </c>
      <c r="B25" s="123">
        <f>+'[10]Hispanic Men'!B25</f>
        <v>145</v>
      </c>
      <c r="C25" s="123">
        <f>+'[10]Hispanic Men'!C25</f>
        <v>163</v>
      </c>
      <c r="D25" s="123">
        <f>+'[10]Hispanic Men'!D25</f>
        <v>97</v>
      </c>
      <c r="E25" s="123">
        <f>+'[10]Hispanic Men'!E25</f>
        <v>115</v>
      </c>
      <c r="F25" s="123">
        <f>+'[10]Hispanic Men'!F25</f>
        <v>186</v>
      </c>
      <c r="G25" s="123">
        <f>+'[10]Hispanic Men'!G25</f>
        <v>173</v>
      </c>
      <c r="H25" s="123">
        <f>+'[10]Hispanic Men'!H25</f>
        <v>239</v>
      </c>
      <c r="I25" s="123">
        <f>+'[10]Hispanic Men'!I25</f>
        <v>266</v>
      </c>
      <c r="J25" s="123">
        <f>+'[10]Hispanic Men'!J25</f>
        <v>301</v>
      </c>
      <c r="K25" s="128">
        <f>+'[10]Hispanic Men'!K25</f>
        <v>297</v>
      </c>
      <c r="L25" s="123">
        <f>+'[10]Hispanic Men'!L25</f>
        <v>293</v>
      </c>
      <c r="M25" s="123">
        <f>+'[10]Hispanic Men'!M25</f>
        <v>329</v>
      </c>
      <c r="N25" s="123">
        <f>+'[10]Hispanic Men'!N25</f>
        <v>285</v>
      </c>
      <c r="O25" s="123">
        <f>+'[10]Hispanic Men'!O25</f>
        <v>356</v>
      </c>
      <c r="P25" s="123">
        <f>+'[10]Hispanic Men'!P25</f>
        <v>304</v>
      </c>
      <c r="Q25" s="111">
        <f>+'[10]Hispanic Men'!Q25</f>
        <v>299</v>
      </c>
      <c r="R25" s="111">
        <f>+'[10]Hispanic Men'!R25</f>
        <v>333</v>
      </c>
      <c r="S25" s="123">
        <f>+'[10]Hispanic Men'!S25</f>
        <v>321</v>
      </c>
      <c r="T25" s="111">
        <f>+'[10]Hispanic Men'!T25</f>
        <v>350</v>
      </c>
      <c r="U25" s="123">
        <f>+'[10]Hispanic Men'!U25</f>
        <v>363</v>
      </c>
      <c r="V25" s="123">
        <f>+'[10]Hispanic Men'!V25</f>
        <v>349</v>
      </c>
      <c r="W25" s="123">
        <f>+'[10]Hispanic Men'!W25</f>
        <v>371</v>
      </c>
      <c r="X25" s="123">
        <f>+'[10]Hispanic Men'!X25</f>
        <v>395</v>
      </c>
      <c r="Y25" s="123">
        <f>+'[10]Hispanic Men'!Y25</f>
        <v>457</v>
      </c>
      <c r="Z25" s="123">
        <f>+'[10]Hispanic Men'!Z25</f>
        <v>449</v>
      </c>
      <c r="AA25" s="123">
        <f>+'[10]Hispanic Men'!AA25</f>
        <v>327</v>
      </c>
      <c r="AB25" s="123">
        <f>+'[10]Hispanic Men'!AB25</f>
        <v>659</v>
      </c>
      <c r="AC25" s="123">
        <f>+'[10]Hispanic Men'!AC25</f>
        <v>804</v>
      </c>
      <c r="AD25" s="123">
        <f>+'[10]Hispanic Men'!AD25</f>
        <v>805</v>
      </c>
      <c r="AE25" s="123">
        <f>+'[10]Hispanic Men'!AE25</f>
        <v>899</v>
      </c>
      <c r="AF25" s="123">
        <f>+'[10]Hispanic Men'!AF25</f>
        <v>937</v>
      </c>
      <c r="AG25" s="123">
        <f>+'[10]Hispanic Men'!AG25</f>
        <v>840</v>
      </c>
      <c r="AH25" s="123">
        <f>+'[10]Hispanic Men'!AH25</f>
        <v>775</v>
      </c>
      <c r="AI25" s="123">
        <f>+'[10]Hispanic Men'!AI25</f>
        <v>787</v>
      </c>
    </row>
    <row r="26" spans="1:35" ht="12.95" customHeight="1">
      <c r="A26" s="1" t="str">
        <f>+'[10]Hispanic Men'!A26</f>
        <v>Arizona</v>
      </c>
      <c r="B26" s="123">
        <f>+'[10]Hispanic Men'!B26</f>
        <v>8366</v>
      </c>
      <c r="C26" s="123">
        <f>+'[10]Hispanic Men'!C26</f>
        <v>7443</v>
      </c>
      <c r="D26" s="123">
        <f>+'[10]Hispanic Men'!D26</f>
        <v>7473</v>
      </c>
      <c r="E26" s="123">
        <f>+'[10]Hispanic Men'!E26</f>
        <v>8376</v>
      </c>
      <c r="F26" s="123">
        <f>+'[10]Hispanic Men'!F26</f>
        <v>8683</v>
      </c>
      <c r="G26" s="123">
        <f>+'[10]Hispanic Men'!G26</f>
        <v>9935</v>
      </c>
      <c r="H26" s="123">
        <f>+'[10]Hispanic Men'!H26</f>
        <v>11963</v>
      </c>
      <c r="I26" s="123">
        <f>+'[10]Hispanic Men'!I26</f>
        <v>13696</v>
      </c>
      <c r="J26" s="123">
        <f>+'[10]Hispanic Men'!J26</f>
        <v>15427</v>
      </c>
      <c r="K26" s="128">
        <f>+'[10]Hispanic Men'!K26</f>
        <v>16636.5</v>
      </c>
      <c r="L26" s="123">
        <f>+'[10]Hispanic Men'!L26</f>
        <v>17846</v>
      </c>
      <c r="M26" s="123">
        <f>+'[10]Hispanic Men'!M26</f>
        <v>17037</v>
      </c>
      <c r="N26" s="123">
        <f>+'[10]Hispanic Men'!N26</f>
        <v>19115</v>
      </c>
      <c r="O26" s="123">
        <f>+'[10]Hispanic Men'!O26</f>
        <v>19331</v>
      </c>
      <c r="P26" s="123">
        <f>+'[10]Hispanic Men'!P26</f>
        <v>19726</v>
      </c>
      <c r="Q26" s="111">
        <f>+'[10]Hispanic Men'!Q26</f>
        <v>23155</v>
      </c>
      <c r="R26" s="111">
        <f>+'[10]Hispanic Men'!R26</f>
        <v>22868</v>
      </c>
      <c r="S26" s="123">
        <f>+'[10]Hispanic Men'!S26</f>
        <v>23163</v>
      </c>
      <c r="T26" s="111">
        <f>+'[10]Hispanic Men'!T26</f>
        <v>24081</v>
      </c>
      <c r="U26" s="123">
        <f>+'[10]Hispanic Men'!U26</f>
        <v>26037</v>
      </c>
      <c r="V26" s="123">
        <f>+'[10]Hispanic Men'!V26</f>
        <v>28434</v>
      </c>
      <c r="W26" s="123">
        <f>+'[10]Hispanic Men'!W26</f>
        <v>30632</v>
      </c>
      <c r="X26" s="123">
        <f>+'[10]Hispanic Men'!X26</f>
        <v>27837</v>
      </c>
      <c r="Y26" s="123">
        <f>+'[10]Hispanic Men'!Y26</f>
        <v>31608</v>
      </c>
      <c r="Z26" s="123">
        <f>+'[10]Hispanic Men'!Z26</f>
        <v>35162</v>
      </c>
      <c r="AA26" s="123">
        <f>+'[10]Hispanic Men'!AA26</f>
        <v>40139</v>
      </c>
      <c r="AB26" s="123">
        <f>+'[10]Hispanic Men'!AB26</f>
        <v>43706</v>
      </c>
      <c r="AC26" s="123">
        <f>+'[10]Hispanic Men'!AC26</f>
        <v>40168</v>
      </c>
      <c r="AD26" s="123">
        <f>+'[10]Hispanic Men'!AD26</f>
        <v>47133</v>
      </c>
      <c r="AE26" s="123">
        <f>+'[10]Hispanic Men'!AE26</f>
        <v>48292</v>
      </c>
      <c r="AF26" s="123">
        <f>+'[10]Hispanic Men'!AF26</f>
        <v>48588</v>
      </c>
      <c r="AG26" s="123">
        <f>+'[10]Hispanic Men'!AG26</f>
        <v>49940</v>
      </c>
      <c r="AH26" s="123">
        <f>+'[10]Hispanic Men'!AH26</f>
        <v>49442</v>
      </c>
      <c r="AI26" s="123">
        <f>+'[10]Hispanic Men'!AI26</f>
        <v>52661</v>
      </c>
    </row>
    <row r="27" spans="1:35" ht="12.95" customHeight="1">
      <c r="A27" s="1" t="str">
        <f>+'[10]Hispanic Men'!A27</f>
        <v>California</v>
      </c>
      <c r="B27" s="123">
        <f>+'[10]Hispanic Men'!B27</f>
        <v>80677</v>
      </c>
      <c r="C27" s="123">
        <f>+'[10]Hispanic Men'!C27</f>
        <v>76644</v>
      </c>
      <c r="D27" s="123">
        <f>+'[10]Hispanic Men'!D27</f>
        <v>83333</v>
      </c>
      <c r="E27" s="123">
        <f>+'[10]Hispanic Men'!E27</f>
        <v>91695</v>
      </c>
      <c r="F27" s="123">
        <f>+'[10]Hispanic Men'!F27</f>
        <v>76910</v>
      </c>
      <c r="G27" s="123">
        <f>+'[10]Hispanic Men'!G27</f>
        <v>86689</v>
      </c>
      <c r="H27" s="123">
        <f>+'[10]Hispanic Men'!H27</f>
        <v>99822</v>
      </c>
      <c r="I27" s="123">
        <f>+'[10]Hispanic Men'!I27</f>
        <v>107663</v>
      </c>
      <c r="J27" s="123">
        <f>+'[10]Hispanic Men'!J27</f>
        <v>143991</v>
      </c>
      <c r="K27" s="128">
        <f>+'[10]Hispanic Men'!K27</f>
        <v>148798</v>
      </c>
      <c r="L27" s="123">
        <f>+'[10]Hispanic Men'!L27</f>
        <v>153605</v>
      </c>
      <c r="M27" s="123">
        <f>+'[10]Hispanic Men'!M27</f>
        <v>158983</v>
      </c>
      <c r="N27" s="123">
        <f>+'[10]Hispanic Men'!N27</f>
        <v>167178</v>
      </c>
      <c r="O27" s="123">
        <f>+'[10]Hispanic Men'!O27</f>
        <v>174660</v>
      </c>
      <c r="P27" s="123">
        <f>+'[10]Hispanic Men'!P27</f>
        <v>164834</v>
      </c>
      <c r="Q27" s="111">
        <f>+'[10]Hispanic Men'!Q27</f>
        <v>189753</v>
      </c>
      <c r="R27" s="111">
        <f>+'[10]Hispanic Men'!R27</f>
        <v>208372</v>
      </c>
      <c r="S27" s="123">
        <f>+'[10]Hispanic Men'!S27</f>
        <v>226046</v>
      </c>
      <c r="T27" s="111">
        <f>+'[10]Hispanic Men'!T27</f>
        <v>230212</v>
      </c>
      <c r="U27" s="123">
        <f>+'[10]Hispanic Men'!U27</f>
        <v>219850</v>
      </c>
      <c r="V27" s="123">
        <f>+'[10]Hispanic Men'!V27</f>
        <v>227815</v>
      </c>
      <c r="W27" s="123">
        <f>+'[10]Hispanic Men'!W27</f>
        <v>238570</v>
      </c>
      <c r="X27" s="123">
        <f>+'[10]Hispanic Men'!X27</f>
        <v>246979</v>
      </c>
      <c r="Y27" s="123">
        <f>+'[10]Hispanic Men'!Y27</f>
        <v>264483</v>
      </c>
      <c r="Z27" s="123">
        <f>+'[10]Hispanic Men'!Z27</f>
        <v>288778</v>
      </c>
      <c r="AA27" s="123">
        <f>+'[10]Hispanic Men'!AA27</f>
        <v>306355</v>
      </c>
      <c r="AB27" s="123">
        <f>+'[10]Hispanic Men'!AB27</f>
        <v>333078</v>
      </c>
      <c r="AC27" s="123">
        <f>+'[10]Hispanic Men'!AC27</f>
        <v>354030</v>
      </c>
      <c r="AD27" s="123">
        <f>+'[10]Hispanic Men'!AD27</f>
        <v>366231</v>
      </c>
      <c r="AE27" s="123">
        <f>+'[10]Hispanic Men'!AE27</f>
        <v>388299</v>
      </c>
      <c r="AF27" s="123">
        <f>+'[10]Hispanic Men'!AF27</f>
        <v>406976</v>
      </c>
      <c r="AG27" s="123">
        <f>+'[10]Hispanic Men'!AG27</f>
        <v>420058</v>
      </c>
      <c r="AH27" s="123">
        <f>+'[10]Hispanic Men'!AH27</f>
        <v>433453</v>
      </c>
      <c r="AI27" s="123">
        <f>+'[10]Hispanic Men'!AI27</f>
        <v>439814</v>
      </c>
    </row>
    <row r="28" spans="1:35" ht="12.95" customHeight="1">
      <c r="A28" s="1" t="str">
        <f>+'[10]Hispanic Men'!A28</f>
        <v>Colorado</v>
      </c>
      <c r="B28" s="123">
        <f>+'[10]Hispanic Men'!B28</f>
        <v>5352</v>
      </c>
      <c r="C28" s="123">
        <f>+'[10]Hispanic Men'!C28</f>
        <v>5016</v>
      </c>
      <c r="D28" s="123">
        <f>+'[10]Hispanic Men'!D28</f>
        <v>4724</v>
      </c>
      <c r="E28" s="123">
        <f>+'[10]Hispanic Men'!E28</f>
        <v>4769</v>
      </c>
      <c r="F28" s="123">
        <f>+'[10]Hispanic Men'!F28</f>
        <v>4339</v>
      </c>
      <c r="G28" s="123">
        <f>+'[10]Hispanic Men'!G28</f>
        <v>4781</v>
      </c>
      <c r="H28" s="123">
        <f>+'[10]Hispanic Men'!H28</f>
        <v>6334</v>
      </c>
      <c r="I28" s="123">
        <f>+'[10]Hispanic Men'!I28</f>
        <v>7773</v>
      </c>
      <c r="J28" s="123">
        <f>+'[10]Hispanic Men'!J28</f>
        <v>9033</v>
      </c>
      <c r="K28" s="128">
        <f>+'[10]Hispanic Men'!K28</f>
        <v>9287</v>
      </c>
      <c r="L28" s="123">
        <f>+'[10]Hispanic Men'!L28</f>
        <v>9541</v>
      </c>
      <c r="M28" s="123">
        <f>+'[10]Hispanic Men'!M28</f>
        <v>9812</v>
      </c>
      <c r="N28" s="123">
        <f>+'[10]Hispanic Men'!N28</f>
        <v>9935</v>
      </c>
      <c r="O28" s="123">
        <f>+'[10]Hispanic Men'!O28</f>
        <v>10688</v>
      </c>
      <c r="P28" s="123">
        <f>+'[10]Hispanic Men'!P28</f>
        <v>10652</v>
      </c>
      <c r="Q28" s="111">
        <f>+'[10]Hispanic Men'!Q28</f>
        <v>11168</v>
      </c>
      <c r="R28" s="111">
        <f>+'[10]Hispanic Men'!R28</f>
        <v>10658</v>
      </c>
      <c r="S28" s="123">
        <f>+'[10]Hispanic Men'!S28</f>
        <v>10726</v>
      </c>
      <c r="T28" s="111">
        <f>+'[10]Hispanic Men'!T28</f>
        <v>11372</v>
      </c>
      <c r="U28" s="123">
        <f>+'[10]Hispanic Men'!U28</f>
        <v>11928</v>
      </c>
      <c r="V28" s="123">
        <f>+'[10]Hispanic Men'!V28</f>
        <v>12246</v>
      </c>
      <c r="W28" s="123">
        <f>+'[10]Hispanic Men'!W28</f>
        <v>12361</v>
      </c>
      <c r="X28" s="123">
        <f>+'[10]Hispanic Men'!X28</f>
        <v>12428</v>
      </c>
      <c r="Y28" s="123">
        <f>+'[10]Hispanic Men'!Y28</f>
        <v>13373</v>
      </c>
      <c r="Z28" s="123">
        <f>+'[10]Hispanic Men'!Z28</f>
        <v>13758</v>
      </c>
      <c r="AA28" s="123">
        <f>+'[10]Hispanic Men'!AA28</f>
        <v>15674</v>
      </c>
      <c r="AB28" s="123">
        <f>+'[10]Hispanic Men'!AB28</f>
        <v>17855</v>
      </c>
      <c r="AC28" s="123">
        <f>+'[10]Hispanic Men'!AC28</f>
        <v>17620</v>
      </c>
      <c r="AD28" s="123">
        <f>+'[10]Hispanic Men'!AD28</f>
        <v>18962</v>
      </c>
      <c r="AE28" s="123">
        <f>+'[10]Hispanic Men'!AE28</f>
        <v>19184</v>
      </c>
      <c r="AF28" s="123">
        <f>+'[10]Hispanic Men'!AF28</f>
        <v>19492</v>
      </c>
      <c r="AG28" s="123">
        <f>+'[10]Hispanic Men'!AG28</f>
        <v>19685</v>
      </c>
      <c r="AH28" s="123">
        <f>+'[10]Hispanic Men'!AH28</f>
        <v>21977</v>
      </c>
      <c r="AI28" s="123">
        <f>+'[10]Hispanic Men'!AI28</f>
        <v>23629</v>
      </c>
    </row>
    <row r="29" spans="1:35" ht="12.95" customHeight="1">
      <c r="A29" s="1" t="str">
        <f>+'[10]Hispanic Men'!A29</f>
        <v>Hawaii</v>
      </c>
      <c r="B29" s="123">
        <f>+'[10]Hispanic Men'!B29</f>
        <v>724</v>
      </c>
      <c r="C29" s="123">
        <f>+'[10]Hispanic Men'!C29</f>
        <v>811</v>
      </c>
      <c r="D29" s="123">
        <f>+'[10]Hispanic Men'!D29</f>
        <v>643</v>
      </c>
      <c r="E29" s="123">
        <f>+'[10]Hispanic Men'!E29</f>
        <v>719</v>
      </c>
      <c r="F29" s="123">
        <f>+'[10]Hispanic Men'!F29</f>
        <v>422</v>
      </c>
      <c r="G29" s="123">
        <f>+'[10]Hispanic Men'!G29</f>
        <v>353</v>
      </c>
      <c r="H29" s="123">
        <f>+'[10]Hispanic Men'!H29</f>
        <v>399</v>
      </c>
      <c r="I29" s="123">
        <f>+'[10]Hispanic Men'!I29</f>
        <v>551</v>
      </c>
      <c r="J29" s="123">
        <f>+'[10]Hispanic Men'!J29</f>
        <v>598</v>
      </c>
      <c r="K29" s="128">
        <f>+'[10]Hispanic Men'!K29</f>
        <v>654</v>
      </c>
      <c r="L29" s="123">
        <f>+'[10]Hispanic Men'!L29</f>
        <v>710</v>
      </c>
      <c r="M29" s="123">
        <f>+'[10]Hispanic Men'!M29</f>
        <v>600</v>
      </c>
      <c r="N29" s="123">
        <f>+'[10]Hispanic Men'!N29</f>
        <v>587</v>
      </c>
      <c r="O29" s="123">
        <f>+'[10]Hispanic Men'!O29</f>
        <v>666</v>
      </c>
      <c r="P29" s="123">
        <f>+'[10]Hispanic Men'!P29</f>
        <v>712</v>
      </c>
      <c r="Q29" s="111">
        <f>+'[10]Hispanic Men'!Q29</f>
        <v>739</v>
      </c>
      <c r="R29" s="111">
        <f>+'[10]Hispanic Men'!R29</f>
        <v>680</v>
      </c>
      <c r="S29" s="123">
        <f>+'[10]Hispanic Men'!S29</f>
        <v>760</v>
      </c>
      <c r="T29" s="111">
        <f>+'[10]Hispanic Men'!T29</f>
        <v>803</v>
      </c>
      <c r="U29" s="123">
        <f>+'[10]Hispanic Men'!U29</f>
        <v>803</v>
      </c>
      <c r="V29" s="123">
        <f>+'[10]Hispanic Men'!V29</f>
        <v>775</v>
      </c>
      <c r="W29" s="123">
        <f>+'[10]Hispanic Men'!W29</f>
        <v>843</v>
      </c>
      <c r="X29" s="123">
        <f>+'[10]Hispanic Men'!X29</f>
        <v>823</v>
      </c>
      <c r="Y29" s="123">
        <f>+'[10]Hispanic Men'!Y29</f>
        <v>833</v>
      </c>
      <c r="Z29" s="123">
        <f>+'[10]Hispanic Men'!Z29</f>
        <v>886</v>
      </c>
      <c r="AA29" s="123">
        <f>+'[10]Hispanic Men'!AA29</f>
        <v>1148</v>
      </c>
      <c r="AB29" s="123">
        <f>+'[10]Hispanic Men'!AB29</f>
        <v>2122</v>
      </c>
      <c r="AC29" s="123">
        <f>+'[10]Hispanic Men'!AC29</f>
        <v>2674</v>
      </c>
      <c r="AD29" s="123">
        <f>+'[10]Hispanic Men'!AD29</f>
        <v>2839</v>
      </c>
      <c r="AE29" s="123">
        <f>+'[10]Hispanic Men'!AE29</f>
        <v>2697</v>
      </c>
      <c r="AF29" s="123">
        <f>+'[10]Hispanic Men'!AF29</f>
        <v>2772</v>
      </c>
      <c r="AG29" s="123">
        <f>+'[10]Hispanic Men'!AG29</f>
        <v>2777</v>
      </c>
      <c r="AH29" s="123">
        <f>+'[10]Hispanic Men'!AH29</f>
        <v>2651</v>
      </c>
      <c r="AI29" s="123">
        <f>+'[10]Hispanic Men'!AI29</f>
        <v>2655</v>
      </c>
    </row>
    <row r="30" spans="1:35" ht="12.95" customHeight="1">
      <c r="A30" s="1" t="str">
        <f>+'[10]Hispanic Men'!A30</f>
        <v>Idaho</v>
      </c>
      <c r="B30" s="123">
        <f>+'[10]Hispanic Men'!B30</f>
        <v>233</v>
      </c>
      <c r="C30" s="123">
        <f>+'[10]Hispanic Men'!C30</f>
        <v>170</v>
      </c>
      <c r="D30" s="123">
        <f>+'[10]Hispanic Men'!D30</f>
        <v>310</v>
      </c>
      <c r="E30" s="123">
        <f>+'[10]Hispanic Men'!E30</f>
        <v>299</v>
      </c>
      <c r="F30" s="123">
        <f>+'[10]Hispanic Men'!F30</f>
        <v>315</v>
      </c>
      <c r="G30" s="123">
        <f>+'[10]Hispanic Men'!G30</f>
        <v>349</v>
      </c>
      <c r="H30" s="123">
        <f>+'[10]Hispanic Men'!H30</f>
        <v>316</v>
      </c>
      <c r="I30" s="123">
        <f>+'[10]Hispanic Men'!I30</f>
        <v>480</v>
      </c>
      <c r="J30" s="123">
        <f>+'[10]Hispanic Men'!J30</f>
        <v>612</v>
      </c>
      <c r="K30" s="128">
        <f>+'[10]Hispanic Men'!K30</f>
        <v>664.5</v>
      </c>
      <c r="L30" s="123">
        <f>+'[10]Hispanic Men'!L30</f>
        <v>717</v>
      </c>
      <c r="M30" s="123">
        <f>+'[10]Hispanic Men'!M30</f>
        <v>757</v>
      </c>
      <c r="N30" s="123">
        <f>+'[10]Hispanic Men'!N30</f>
        <v>737</v>
      </c>
      <c r="O30" s="123">
        <f>+'[10]Hispanic Men'!O30</f>
        <v>756</v>
      </c>
      <c r="P30" s="123">
        <f>+'[10]Hispanic Men'!P30</f>
        <v>782</v>
      </c>
      <c r="Q30" s="111">
        <f>+'[10]Hispanic Men'!Q30</f>
        <v>822</v>
      </c>
      <c r="R30" s="111">
        <f>+'[10]Hispanic Men'!R30</f>
        <v>895</v>
      </c>
      <c r="S30" s="123">
        <f>+'[10]Hispanic Men'!S30</f>
        <v>1063</v>
      </c>
      <c r="T30" s="111">
        <f>+'[10]Hispanic Men'!T30</f>
        <v>1101</v>
      </c>
      <c r="U30" s="123">
        <f>+'[10]Hispanic Men'!U30</f>
        <v>1217</v>
      </c>
      <c r="V30" s="123">
        <f>+'[10]Hispanic Men'!V30</f>
        <v>1216</v>
      </c>
      <c r="W30" s="123">
        <f>+'[10]Hispanic Men'!W30</f>
        <v>1345</v>
      </c>
      <c r="X30" s="123">
        <f>+'[10]Hispanic Men'!X30</f>
        <v>1439</v>
      </c>
      <c r="Y30" s="123">
        <f>+'[10]Hispanic Men'!Y30</f>
        <v>1586</v>
      </c>
      <c r="Z30" s="123">
        <f>+'[10]Hispanic Men'!Z30</f>
        <v>1750</v>
      </c>
      <c r="AA30" s="123">
        <f>+'[10]Hispanic Men'!AA30</f>
        <v>1950</v>
      </c>
      <c r="AB30" s="123">
        <f>+'[10]Hispanic Men'!AB30</f>
        <v>2228</v>
      </c>
      <c r="AC30" s="123">
        <f>+'[10]Hispanic Men'!AC30</f>
        <v>2641</v>
      </c>
      <c r="AD30" s="123">
        <f>+'[10]Hispanic Men'!AD30</f>
        <v>3783</v>
      </c>
      <c r="AE30" s="123">
        <f>+'[10]Hispanic Men'!AE30</f>
        <v>3753</v>
      </c>
      <c r="AF30" s="123">
        <f>+'[10]Hispanic Men'!AF30</f>
        <v>3709</v>
      </c>
      <c r="AG30" s="123">
        <f>+'[10]Hispanic Men'!AG30</f>
        <v>3757</v>
      </c>
      <c r="AH30" s="123">
        <f>+'[10]Hispanic Men'!AH30</f>
        <v>4076</v>
      </c>
      <c r="AI30" s="123">
        <f>+'[10]Hispanic Men'!AI30</f>
        <v>4495</v>
      </c>
    </row>
    <row r="31" spans="1:35" ht="12.95" customHeight="1">
      <c r="A31" s="1" t="str">
        <f>+'[10]Hispanic Men'!A31</f>
        <v>Montana</v>
      </c>
      <c r="B31" s="123">
        <f>+'[10]Hispanic Men'!B31</f>
        <v>72</v>
      </c>
      <c r="C31" s="123">
        <f>+'[10]Hispanic Men'!C31</f>
        <v>63</v>
      </c>
      <c r="D31" s="123">
        <f>+'[10]Hispanic Men'!D31</f>
        <v>84</v>
      </c>
      <c r="E31" s="123">
        <f>+'[10]Hispanic Men'!E31</f>
        <v>105</v>
      </c>
      <c r="F31" s="123">
        <f>+'[10]Hispanic Men'!F31</f>
        <v>112</v>
      </c>
      <c r="G31" s="123">
        <f>+'[10]Hispanic Men'!G31</f>
        <v>95</v>
      </c>
      <c r="H31" s="123">
        <f>+'[10]Hispanic Men'!H31</f>
        <v>120</v>
      </c>
      <c r="I31" s="123">
        <f>+'[10]Hispanic Men'!I31</f>
        <v>129</v>
      </c>
      <c r="J31" s="123">
        <f>+'[10]Hispanic Men'!J31</f>
        <v>170</v>
      </c>
      <c r="K31" s="128">
        <f>+'[10]Hispanic Men'!K31</f>
        <v>189</v>
      </c>
      <c r="L31" s="123">
        <f>+'[10]Hispanic Men'!L31</f>
        <v>208</v>
      </c>
      <c r="M31" s="123">
        <f>+'[10]Hispanic Men'!M31</f>
        <v>216</v>
      </c>
      <c r="N31" s="123">
        <f>+'[10]Hispanic Men'!N31</f>
        <v>210</v>
      </c>
      <c r="O31" s="123">
        <f>+'[10]Hispanic Men'!O31</f>
        <v>237</v>
      </c>
      <c r="P31" s="123">
        <f>+'[10]Hispanic Men'!P31</f>
        <v>215</v>
      </c>
      <c r="Q31" s="111">
        <f>+'[10]Hispanic Men'!Q31</f>
        <v>281</v>
      </c>
      <c r="R31" s="111">
        <f>+'[10]Hispanic Men'!R31</f>
        <v>258</v>
      </c>
      <c r="S31" s="123">
        <f>+'[10]Hispanic Men'!S31</f>
        <v>299</v>
      </c>
      <c r="T31" s="111">
        <f>+'[10]Hispanic Men'!T31</f>
        <v>312</v>
      </c>
      <c r="U31" s="123">
        <f>+'[10]Hispanic Men'!U31</f>
        <v>310</v>
      </c>
      <c r="V31" s="123">
        <f>+'[10]Hispanic Men'!V31</f>
        <v>289</v>
      </c>
      <c r="W31" s="123">
        <f>+'[10]Hispanic Men'!W31</f>
        <v>318</v>
      </c>
      <c r="X31" s="123">
        <f>+'[10]Hispanic Men'!X31</f>
        <v>339</v>
      </c>
      <c r="Y31" s="123">
        <f>+'[10]Hispanic Men'!Y31</f>
        <v>353</v>
      </c>
      <c r="Z31" s="123">
        <f>+'[10]Hispanic Men'!Z31</f>
        <v>394</v>
      </c>
      <c r="AA31" s="123">
        <f>+'[10]Hispanic Men'!AA31</f>
        <v>487</v>
      </c>
      <c r="AB31" s="123">
        <f>+'[10]Hispanic Men'!AB31</f>
        <v>658</v>
      </c>
      <c r="AC31" s="123">
        <f>+'[10]Hispanic Men'!AC31</f>
        <v>669</v>
      </c>
      <c r="AD31" s="123">
        <f>+'[10]Hispanic Men'!AD31</f>
        <v>764</v>
      </c>
      <c r="AE31" s="123">
        <f>+'[10]Hispanic Men'!AE31</f>
        <v>758</v>
      </c>
      <c r="AF31" s="123">
        <f>+'[10]Hispanic Men'!AF31</f>
        <v>760</v>
      </c>
      <c r="AG31" s="123">
        <f>+'[10]Hispanic Men'!AG31</f>
        <v>793</v>
      </c>
      <c r="AH31" s="123">
        <f>+'[10]Hispanic Men'!AH31</f>
        <v>837</v>
      </c>
      <c r="AI31" s="123">
        <f>+'[10]Hispanic Men'!AI31</f>
        <v>854</v>
      </c>
    </row>
    <row r="32" spans="1:35" ht="12.95" customHeight="1">
      <c r="A32" s="1" t="str">
        <f>+'[10]Hispanic Men'!A32</f>
        <v>Nevada</v>
      </c>
      <c r="B32" s="123">
        <f>+'[10]Hispanic Men'!B32</f>
        <v>331</v>
      </c>
      <c r="C32" s="123">
        <f>+'[10]Hispanic Men'!C32</f>
        <v>486</v>
      </c>
      <c r="D32" s="123">
        <f>+'[10]Hispanic Men'!D32</f>
        <v>605</v>
      </c>
      <c r="E32" s="123">
        <f>+'[10]Hispanic Men'!E32</f>
        <v>587</v>
      </c>
      <c r="F32" s="123">
        <f>+'[10]Hispanic Men'!F32</f>
        <v>669</v>
      </c>
      <c r="G32" s="123">
        <f>+'[10]Hispanic Men'!G32</f>
        <v>903</v>
      </c>
      <c r="H32" s="123">
        <f>+'[10]Hispanic Men'!H32</f>
        <v>1082</v>
      </c>
      <c r="I32" s="123">
        <f>+'[10]Hispanic Men'!I32</f>
        <v>1604</v>
      </c>
      <c r="J32" s="123">
        <f>+'[10]Hispanic Men'!J32</f>
        <v>1954</v>
      </c>
      <c r="K32" s="128">
        <f>+'[10]Hispanic Men'!K32</f>
        <v>1984</v>
      </c>
      <c r="L32" s="123">
        <f>+'[10]Hispanic Men'!L32</f>
        <v>2014</v>
      </c>
      <c r="M32" s="123">
        <f>+'[10]Hispanic Men'!M32</f>
        <v>2367</v>
      </c>
      <c r="N32" s="123">
        <f>+'[10]Hispanic Men'!N32</f>
        <v>2868</v>
      </c>
      <c r="O32" s="123">
        <f>+'[10]Hispanic Men'!O32</f>
        <v>3283</v>
      </c>
      <c r="P32" s="123">
        <f>+'[10]Hispanic Men'!P32</f>
        <v>3660</v>
      </c>
      <c r="Q32" s="111">
        <f>+'[10]Hispanic Men'!Q32</f>
        <v>4538</v>
      </c>
      <c r="R32" s="111">
        <f>+'[10]Hispanic Men'!R32</f>
        <v>3879</v>
      </c>
      <c r="S32" s="123">
        <f>+'[10]Hispanic Men'!S32</f>
        <v>4493</v>
      </c>
      <c r="T32" s="111">
        <f>+'[10]Hispanic Men'!T32</f>
        <v>4406</v>
      </c>
      <c r="U32" s="123">
        <f>+'[10]Hispanic Men'!U32</f>
        <v>4823</v>
      </c>
      <c r="V32" s="123">
        <f>+'[10]Hispanic Men'!V32</f>
        <v>5420</v>
      </c>
      <c r="W32" s="123">
        <f>+'[10]Hispanic Men'!W32</f>
        <v>5923</v>
      </c>
      <c r="X32" s="123">
        <f>+'[10]Hispanic Men'!X32</f>
        <v>6794</v>
      </c>
      <c r="Y32" s="123">
        <f>+'[10]Hispanic Men'!Y32</f>
        <v>7520</v>
      </c>
      <c r="Z32" s="123">
        <f>+'[10]Hispanic Men'!Z32</f>
        <v>8688</v>
      </c>
      <c r="AA32" s="123">
        <f>+'[10]Hispanic Men'!AA32</f>
        <v>10267</v>
      </c>
      <c r="AB32" s="123">
        <f>+'[10]Hispanic Men'!AB32</f>
        <v>10578</v>
      </c>
      <c r="AC32" s="123">
        <f>+'[10]Hispanic Men'!AC32</f>
        <v>8970</v>
      </c>
      <c r="AD32" s="123">
        <f>+'[10]Hispanic Men'!AD32</f>
        <v>9706</v>
      </c>
      <c r="AE32" s="123">
        <f>+'[10]Hispanic Men'!AE32</f>
        <v>10363</v>
      </c>
      <c r="AF32" s="123">
        <f>+'[10]Hispanic Men'!AF32</f>
        <v>10856</v>
      </c>
      <c r="AG32" s="123">
        <f>+'[10]Hispanic Men'!AG32</f>
        <v>10843</v>
      </c>
      <c r="AH32" s="123">
        <f>+'[10]Hispanic Men'!AH32</f>
        <v>11395</v>
      </c>
      <c r="AI32" s="123">
        <f>+'[10]Hispanic Men'!AI32</f>
        <v>12286</v>
      </c>
    </row>
    <row r="33" spans="1:35" ht="12.95" customHeight="1">
      <c r="A33" s="1" t="str">
        <f>+'[10]Hispanic Men'!A33</f>
        <v>New Mexico</v>
      </c>
      <c r="B33" s="123">
        <f>+'[10]Hispanic Men'!B33</f>
        <v>6868</v>
      </c>
      <c r="C33" s="123">
        <f>+'[10]Hispanic Men'!C33</f>
        <v>6561</v>
      </c>
      <c r="D33" s="123">
        <f>+'[10]Hispanic Men'!D33</f>
        <v>6642</v>
      </c>
      <c r="E33" s="123">
        <f>+'[10]Hispanic Men'!E33</f>
        <v>7056</v>
      </c>
      <c r="F33" s="123">
        <f>+'[10]Hispanic Men'!F33</f>
        <v>7308</v>
      </c>
      <c r="G33" s="123">
        <f>+'[10]Hispanic Men'!G33</f>
        <v>9595</v>
      </c>
      <c r="H33" s="123">
        <f>+'[10]Hispanic Men'!H33</f>
        <v>8881</v>
      </c>
      <c r="I33" s="123">
        <f>+'[10]Hispanic Men'!I33</f>
        <v>10168</v>
      </c>
      <c r="J33" s="123">
        <f>+'[10]Hispanic Men'!J33</f>
        <v>12035</v>
      </c>
      <c r="K33" s="128">
        <f>+'[10]Hispanic Men'!K33</f>
        <v>12280.5</v>
      </c>
      <c r="L33" s="123">
        <f>+'[10]Hispanic Men'!L33</f>
        <v>12526</v>
      </c>
      <c r="M33" s="123">
        <f>+'[10]Hispanic Men'!M33</f>
        <v>12865</v>
      </c>
      <c r="N33" s="123">
        <f>+'[10]Hispanic Men'!N33</f>
        <v>12833</v>
      </c>
      <c r="O33" s="123">
        <f>+'[10]Hispanic Men'!O33</f>
        <v>14540</v>
      </c>
      <c r="P33" s="123">
        <f>+'[10]Hispanic Men'!P33</f>
        <v>14682</v>
      </c>
      <c r="Q33" s="111">
        <f>+'[10]Hispanic Men'!Q33</f>
        <v>15927</v>
      </c>
      <c r="R33" s="111">
        <f>+'[10]Hispanic Men'!R33</f>
        <v>14797</v>
      </c>
      <c r="S33" s="123">
        <f>+'[10]Hispanic Men'!S33</f>
        <v>15551</v>
      </c>
      <c r="T33" s="111">
        <f>+'[10]Hispanic Men'!T33</f>
        <v>17048</v>
      </c>
      <c r="U33" s="123">
        <f>+'[10]Hispanic Men'!U33</f>
        <v>17836</v>
      </c>
      <c r="V33" s="123">
        <f>+'[10]Hispanic Men'!V33</f>
        <v>18505</v>
      </c>
      <c r="W33" s="123">
        <f>+'[10]Hispanic Men'!W33</f>
        <v>18801</v>
      </c>
      <c r="X33" s="123">
        <f>+'[10]Hispanic Men'!X33</f>
        <v>19300</v>
      </c>
      <c r="Y33" s="123">
        <f>+'[10]Hispanic Men'!Y33</f>
        <v>19793</v>
      </c>
      <c r="Z33" s="123">
        <f>+'[10]Hispanic Men'!Z33</f>
        <v>21698</v>
      </c>
      <c r="AA33" s="123">
        <f>+'[10]Hispanic Men'!AA33</f>
        <v>23765</v>
      </c>
      <c r="AB33" s="123">
        <f>+'[10]Hispanic Men'!AB33</f>
        <v>26146</v>
      </c>
      <c r="AC33" s="123">
        <f>+'[10]Hispanic Men'!AC33</f>
        <v>25921</v>
      </c>
      <c r="AD33" s="123">
        <f>+'[10]Hispanic Men'!AD33</f>
        <v>26464</v>
      </c>
      <c r="AE33" s="123">
        <f>+'[10]Hispanic Men'!AE33</f>
        <v>26660</v>
      </c>
      <c r="AF33" s="123">
        <f>+'[10]Hispanic Men'!AF33</f>
        <v>25549</v>
      </c>
      <c r="AG33" s="123">
        <f>+'[10]Hispanic Men'!AG33</f>
        <v>24405</v>
      </c>
      <c r="AH33" s="123">
        <f>+'[10]Hispanic Men'!AH33</f>
        <v>23943</v>
      </c>
      <c r="AI33" s="123">
        <f>+'[10]Hispanic Men'!AI33</f>
        <v>23600</v>
      </c>
    </row>
    <row r="34" spans="1:35" ht="12.95" customHeight="1">
      <c r="A34" s="1" t="str">
        <f>+'[10]Hispanic Men'!A34</f>
        <v>Oregon</v>
      </c>
      <c r="B34" s="123">
        <f>+'[10]Hispanic Men'!B34</f>
        <v>771</v>
      </c>
      <c r="C34" s="123">
        <f>+'[10]Hispanic Men'!C34</f>
        <v>836</v>
      </c>
      <c r="D34" s="123">
        <f>+'[10]Hispanic Men'!D34</f>
        <v>865</v>
      </c>
      <c r="E34" s="123">
        <f>+'[10]Hispanic Men'!E34</f>
        <v>855</v>
      </c>
      <c r="F34" s="123">
        <f>+'[10]Hispanic Men'!F34</f>
        <v>912</v>
      </c>
      <c r="G34" s="123">
        <f>+'[10]Hispanic Men'!G34</f>
        <v>1098</v>
      </c>
      <c r="H34" s="123">
        <f>+'[10]Hispanic Men'!H34</f>
        <v>1288</v>
      </c>
      <c r="I34" s="123">
        <f>+'[10]Hispanic Men'!I34</f>
        <v>1621</v>
      </c>
      <c r="J34" s="123">
        <f>+'[10]Hispanic Men'!J34</f>
        <v>1976</v>
      </c>
      <c r="K34" s="128">
        <f>+'[10]Hispanic Men'!K34</f>
        <v>2310.5</v>
      </c>
      <c r="L34" s="123">
        <f>+'[10]Hispanic Men'!L34</f>
        <v>2645</v>
      </c>
      <c r="M34" s="123">
        <f>+'[10]Hispanic Men'!M34</f>
        <v>3248</v>
      </c>
      <c r="N34" s="123">
        <f>+'[10]Hispanic Men'!N34</f>
        <v>2752</v>
      </c>
      <c r="O34" s="123">
        <f>+'[10]Hispanic Men'!O34</f>
        <v>2838</v>
      </c>
      <c r="P34" s="123">
        <f>+'[10]Hispanic Men'!P34</f>
        <v>2704</v>
      </c>
      <c r="Q34" s="111">
        <f>+'[10]Hispanic Men'!Q34</f>
        <v>3230</v>
      </c>
      <c r="R34" s="111">
        <f>+'[10]Hispanic Men'!R34</f>
        <v>3149</v>
      </c>
      <c r="S34" s="123">
        <f>+'[10]Hispanic Men'!S34</f>
        <v>3089</v>
      </c>
      <c r="T34" s="111">
        <f>+'[10]Hispanic Men'!T34</f>
        <v>3814</v>
      </c>
      <c r="U34" s="123">
        <f>+'[10]Hispanic Men'!U34</f>
        <v>3839</v>
      </c>
      <c r="V34" s="123">
        <f>+'[10]Hispanic Men'!V34</f>
        <v>4013</v>
      </c>
      <c r="W34" s="123">
        <f>+'[10]Hispanic Men'!W34</f>
        <v>4338</v>
      </c>
      <c r="X34" s="123">
        <f>+'[10]Hispanic Men'!X34</f>
        <v>4094</v>
      </c>
      <c r="Y34" s="123">
        <f>+'[10]Hispanic Men'!Y34</f>
        <v>4521</v>
      </c>
      <c r="Z34" s="123">
        <f>+'[10]Hispanic Men'!Z34</f>
        <v>5524</v>
      </c>
      <c r="AA34" s="123">
        <f>+'[10]Hispanic Men'!AA34</f>
        <v>6392</v>
      </c>
      <c r="AB34" s="123">
        <f>+'[10]Hispanic Men'!AB34</f>
        <v>7494</v>
      </c>
      <c r="AC34" s="123">
        <f>+'[10]Hispanic Men'!AC34</f>
        <v>8610</v>
      </c>
      <c r="AD34" s="123">
        <f>+'[10]Hispanic Men'!AD34</f>
        <v>9285</v>
      </c>
      <c r="AE34" s="123">
        <f>+'[10]Hispanic Men'!AE34</f>
        <v>9752</v>
      </c>
      <c r="AF34" s="123">
        <f>+'[10]Hispanic Men'!AF34</f>
        <v>10173</v>
      </c>
      <c r="AG34" s="123">
        <f>+'[10]Hispanic Men'!AG34</f>
        <v>10785</v>
      </c>
      <c r="AH34" s="123">
        <f>+'[10]Hispanic Men'!AH34</f>
        <v>11321</v>
      </c>
      <c r="AI34" s="123">
        <f>+'[10]Hispanic Men'!AI34</f>
        <v>11608</v>
      </c>
    </row>
    <row r="35" spans="1:35" ht="12.95" customHeight="1">
      <c r="A35" s="1" t="str">
        <f>+'[10]Hispanic Men'!A35</f>
        <v>Utah</v>
      </c>
      <c r="B35" s="123">
        <f>+'[10]Hispanic Men'!B35</f>
        <v>707</v>
      </c>
      <c r="C35" s="123">
        <f>+'[10]Hispanic Men'!C35</f>
        <v>704</v>
      </c>
      <c r="D35" s="123">
        <f>+'[10]Hispanic Men'!D35</f>
        <v>777</v>
      </c>
      <c r="E35" s="123">
        <f>+'[10]Hispanic Men'!E35</f>
        <v>764</v>
      </c>
      <c r="F35" s="123">
        <f>+'[10]Hispanic Men'!F35</f>
        <v>825</v>
      </c>
      <c r="G35" s="123">
        <f>+'[10]Hispanic Men'!G35</f>
        <v>880</v>
      </c>
      <c r="H35" s="123">
        <f>+'[10]Hispanic Men'!H35</f>
        <v>869</v>
      </c>
      <c r="I35" s="123">
        <f>+'[10]Hispanic Men'!I35</f>
        <v>1133</v>
      </c>
      <c r="J35" s="123">
        <f>+'[10]Hispanic Men'!J35</f>
        <v>1460</v>
      </c>
      <c r="K35" s="128">
        <f>+'[10]Hispanic Men'!K35</f>
        <v>1625.5</v>
      </c>
      <c r="L35" s="123">
        <f>+'[10]Hispanic Men'!L35</f>
        <v>1791</v>
      </c>
      <c r="M35" s="123">
        <f>+'[10]Hispanic Men'!M35</f>
        <v>1882</v>
      </c>
      <c r="N35" s="123">
        <f>+'[10]Hispanic Men'!N35</f>
        <v>2033</v>
      </c>
      <c r="O35" s="123">
        <f>+'[10]Hispanic Men'!O35</f>
        <v>2228</v>
      </c>
      <c r="P35" s="123">
        <f>+'[10]Hispanic Men'!P35</f>
        <v>2071</v>
      </c>
      <c r="Q35" s="111">
        <f>+'[10]Hispanic Men'!Q35</f>
        <v>2401</v>
      </c>
      <c r="R35" s="111">
        <f>+'[10]Hispanic Men'!R35</f>
        <v>2326</v>
      </c>
      <c r="S35" s="123">
        <f>+'[10]Hispanic Men'!S35</f>
        <v>2782</v>
      </c>
      <c r="T35" s="111">
        <f>+'[10]Hispanic Men'!T35</f>
        <v>2811</v>
      </c>
      <c r="U35" s="123">
        <f>+'[10]Hispanic Men'!U35</f>
        <v>3037</v>
      </c>
      <c r="V35" s="123">
        <f>+'[10]Hispanic Men'!V35</f>
        <v>3759</v>
      </c>
      <c r="W35" s="123">
        <f>+'[10]Hispanic Men'!W35</f>
        <v>4165</v>
      </c>
      <c r="X35" s="123">
        <f>+'[10]Hispanic Men'!X35</f>
        <v>4149</v>
      </c>
      <c r="Y35" s="123">
        <f>+'[10]Hispanic Men'!Y35</f>
        <v>4779</v>
      </c>
      <c r="Z35" s="123">
        <f>+'[10]Hispanic Men'!Z35</f>
        <v>5382</v>
      </c>
      <c r="AA35" s="123">
        <f>+'[10]Hispanic Men'!AA35</f>
        <v>6325</v>
      </c>
      <c r="AB35" s="123">
        <f>+'[10]Hispanic Men'!AB35</f>
        <v>7057</v>
      </c>
      <c r="AC35" s="123">
        <f>+'[10]Hispanic Men'!AC35</f>
        <v>7571</v>
      </c>
      <c r="AD35" s="123">
        <f>+'[10]Hispanic Men'!AD35</f>
        <v>7776</v>
      </c>
      <c r="AE35" s="123">
        <f>+'[10]Hispanic Men'!AE35</f>
        <v>8288</v>
      </c>
      <c r="AF35" s="123">
        <f>+'[10]Hispanic Men'!AF35</f>
        <v>8665</v>
      </c>
      <c r="AG35" s="123">
        <f>+'[10]Hispanic Men'!AG35</f>
        <v>9312</v>
      </c>
      <c r="AH35" s="123">
        <f>+'[10]Hispanic Men'!AH35</f>
        <v>9996</v>
      </c>
      <c r="AI35" s="123">
        <f>+'[10]Hispanic Men'!AI35</f>
        <v>10431</v>
      </c>
    </row>
    <row r="36" spans="1:35" ht="12.95" customHeight="1">
      <c r="A36" s="1" t="str">
        <f>+'[10]Hispanic Men'!A36</f>
        <v>Washington</v>
      </c>
      <c r="B36" s="123">
        <f>+'[10]Hispanic Men'!B36</f>
        <v>1601</v>
      </c>
      <c r="C36" s="123">
        <f>+'[10]Hispanic Men'!C36</f>
        <v>1911</v>
      </c>
      <c r="D36" s="123">
        <f>+'[10]Hispanic Men'!D36</f>
        <v>2374</v>
      </c>
      <c r="E36" s="123">
        <f>+'[10]Hispanic Men'!E36</f>
        <v>1592</v>
      </c>
      <c r="F36" s="123">
        <f>+'[10]Hispanic Men'!F36</f>
        <v>1601</v>
      </c>
      <c r="G36" s="123">
        <f>+'[10]Hispanic Men'!G36</f>
        <v>2014</v>
      </c>
      <c r="H36" s="123">
        <f>+'[10]Hispanic Men'!H36</f>
        <v>2330</v>
      </c>
      <c r="I36" s="123">
        <f>+'[10]Hispanic Men'!I36</f>
        <v>2938</v>
      </c>
      <c r="J36" s="123">
        <f>+'[10]Hispanic Men'!J36</f>
        <v>3628</v>
      </c>
      <c r="K36" s="128">
        <f>+'[10]Hispanic Men'!K36</f>
        <v>4118.5</v>
      </c>
      <c r="L36" s="123">
        <f>+'[10]Hispanic Men'!L36</f>
        <v>4609</v>
      </c>
      <c r="M36" s="123">
        <f>+'[10]Hispanic Men'!M36</f>
        <v>4873</v>
      </c>
      <c r="N36" s="123">
        <f>+'[10]Hispanic Men'!N36</f>
        <v>5338</v>
      </c>
      <c r="O36" s="123">
        <f>+'[10]Hispanic Men'!O36</f>
        <v>6151</v>
      </c>
      <c r="P36" s="123">
        <f>+'[10]Hispanic Men'!P36</f>
        <v>5267</v>
      </c>
      <c r="Q36" s="111">
        <f>+'[10]Hispanic Men'!Q36</f>
        <v>5899</v>
      </c>
      <c r="R36" s="111">
        <f>+'[10]Hispanic Men'!R36</f>
        <v>5673</v>
      </c>
      <c r="S36" s="123">
        <f>+'[10]Hispanic Men'!S36</f>
        <v>5776</v>
      </c>
      <c r="T36" s="111">
        <f>+'[10]Hispanic Men'!T36</f>
        <v>6322</v>
      </c>
      <c r="U36" s="123">
        <f>+'[10]Hispanic Men'!U36</f>
        <v>6964</v>
      </c>
      <c r="V36" s="123">
        <f>+'[10]Hispanic Men'!V36</f>
        <v>6779</v>
      </c>
      <c r="W36" s="123">
        <f>+'[10]Hispanic Men'!W36</f>
        <v>7241</v>
      </c>
      <c r="X36" s="123">
        <f>+'[10]Hispanic Men'!X36</f>
        <v>7474</v>
      </c>
      <c r="Y36" s="123">
        <f>+'[10]Hispanic Men'!Y36</f>
        <v>7741</v>
      </c>
      <c r="Z36" s="123">
        <f>+'[10]Hispanic Men'!Z36</f>
        <v>9753</v>
      </c>
      <c r="AA36" s="123">
        <f>+'[10]Hispanic Men'!AA36</f>
        <v>10905</v>
      </c>
      <c r="AB36" s="123">
        <f>+'[10]Hispanic Men'!AB36</f>
        <v>11679</v>
      </c>
      <c r="AC36" s="123">
        <f>+'[10]Hispanic Men'!AC36</f>
        <v>12264</v>
      </c>
      <c r="AD36" s="123">
        <f>+'[10]Hispanic Men'!AD36</f>
        <v>13198</v>
      </c>
      <c r="AE36" s="123">
        <f>+'[10]Hispanic Men'!AE36</f>
        <v>14282</v>
      </c>
      <c r="AF36" s="123">
        <f>+'[10]Hispanic Men'!AF36</f>
        <v>15320</v>
      </c>
      <c r="AG36" s="123">
        <f>+'[10]Hispanic Men'!AG36</f>
        <v>16186</v>
      </c>
      <c r="AH36" s="123">
        <f>+'[10]Hispanic Men'!AH36</f>
        <v>16972</v>
      </c>
      <c r="AI36" s="123">
        <f>+'[10]Hispanic Men'!AI36</f>
        <v>17763</v>
      </c>
    </row>
    <row r="37" spans="1:35" ht="12.95" customHeight="1">
      <c r="A37" s="4" t="str">
        <f>+'[10]Hispanic Men'!A37</f>
        <v>Wyoming</v>
      </c>
      <c r="B37" s="124">
        <f>+'[10]Hispanic Men'!B37</f>
        <v>244</v>
      </c>
      <c r="C37" s="124">
        <f>+'[10]Hispanic Men'!C37</f>
        <v>169</v>
      </c>
      <c r="D37" s="124">
        <f>+'[10]Hispanic Men'!D37</f>
        <v>152</v>
      </c>
      <c r="E37" s="124">
        <f>+'[10]Hispanic Men'!E37</f>
        <v>171</v>
      </c>
      <c r="F37" s="124">
        <f>+'[10]Hispanic Men'!F37</f>
        <v>162</v>
      </c>
      <c r="G37" s="124">
        <f>+'[10]Hispanic Men'!G37</f>
        <v>244</v>
      </c>
      <c r="H37" s="124">
        <f>+'[10]Hispanic Men'!H37</f>
        <v>277</v>
      </c>
      <c r="I37" s="124">
        <f>+'[10]Hispanic Men'!I37</f>
        <v>392</v>
      </c>
      <c r="J37" s="124">
        <f>+'[10]Hispanic Men'!J37</f>
        <v>515</v>
      </c>
      <c r="K37" s="129">
        <f>+'[10]Hispanic Men'!K37</f>
        <v>519.5</v>
      </c>
      <c r="L37" s="124">
        <f>+'[10]Hispanic Men'!L37</f>
        <v>524</v>
      </c>
      <c r="M37" s="124">
        <f>+'[10]Hispanic Men'!M37</f>
        <v>545</v>
      </c>
      <c r="N37" s="124">
        <f>+'[10]Hispanic Men'!N37</f>
        <v>626</v>
      </c>
      <c r="O37" s="124">
        <f>+'[10]Hispanic Men'!O37</f>
        <v>608</v>
      </c>
      <c r="P37" s="124">
        <f>+'[10]Hispanic Men'!P37</f>
        <v>501</v>
      </c>
      <c r="Q37" s="114">
        <f>+'[10]Hispanic Men'!Q37</f>
        <v>509</v>
      </c>
      <c r="R37" s="114">
        <f>+'[10]Hispanic Men'!R37</f>
        <v>523</v>
      </c>
      <c r="S37" s="124">
        <f>+'[10]Hispanic Men'!S37</f>
        <v>519</v>
      </c>
      <c r="T37" s="114">
        <f>+'[10]Hispanic Men'!T37</f>
        <v>597</v>
      </c>
      <c r="U37" s="124">
        <f>+'[10]Hispanic Men'!U37</f>
        <v>640</v>
      </c>
      <c r="V37" s="124">
        <f>+'[10]Hispanic Men'!V37</f>
        <v>638</v>
      </c>
      <c r="W37" s="124">
        <f>+'[10]Hispanic Men'!W37</f>
        <v>752</v>
      </c>
      <c r="X37" s="124">
        <f>+'[10]Hispanic Men'!X37</f>
        <v>625</v>
      </c>
      <c r="Y37" s="124">
        <f>+'[10]Hispanic Men'!Y37</f>
        <v>756</v>
      </c>
      <c r="Z37" s="124">
        <f>+'[10]Hispanic Men'!Z37</f>
        <v>902</v>
      </c>
      <c r="AA37" s="124">
        <f>+'[10]Hispanic Men'!AA37</f>
        <v>914</v>
      </c>
      <c r="AB37" s="124">
        <f>+'[10]Hispanic Men'!AB37</f>
        <v>1106</v>
      </c>
      <c r="AC37" s="124">
        <f>+'[10]Hispanic Men'!AC37</f>
        <v>1169</v>
      </c>
      <c r="AD37" s="124">
        <f>+'[10]Hispanic Men'!AD37</f>
        <v>1246</v>
      </c>
      <c r="AE37" s="124">
        <f>+'[10]Hispanic Men'!AE37</f>
        <v>1382</v>
      </c>
      <c r="AF37" s="124">
        <f>+'[10]Hispanic Men'!AF37</f>
        <v>1267</v>
      </c>
      <c r="AG37" s="124">
        <f>+'[10]Hispanic Men'!AG37</f>
        <v>1181</v>
      </c>
      <c r="AH37" s="124">
        <f>+'[10]Hispanic Men'!AH37</f>
        <v>1249</v>
      </c>
      <c r="AI37" s="124">
        <f>+'[10]Hispanic Men'!AI37</f>
        <v>1319</v>
      </c>
    </row>
    <row r="38" spans="1:35" ht="12.95" customHeight="1">
      <c r="A38" s="1" t="str">
        <f>+'[10]Hispanic Men'!A38</f>
        <v>Midwest</v>
      </c>
      <c r="B38" s="127">
        <f>+'[10]Hispanic Men'!B38</f>
        <v>15681</v>
      </c>
      <c r="C38" s="127">
        <f>+'[10]Hispanic Men'!C38</f>
        <v>17417</v>
      </c>
      <c r="D38" s="127">
        <f>+'[10]Hispanic Men'!D38</f>
        <v>19804</v>
      </c>
      <c r="E38" s="127">
        <f>+'[10]Hispanic Men'!E38</f>
        <v>21518</v>
      </c>
      <c r="F38" s="127">
        <f>+'[10]Hispanic Men'!F38</f>
        <v>21715</v>
      </c>
      <c r="G38" s="127">
        <f>+'[10]Hispanic Men'!G38</f>
        <v>31359</v>
      </c>
      <c r="H38" s="127">
        <f>+'[10]Hispanic Men'!H38</f>
        <v>34908</v>
      </c>
      <c r="I38" s="127">
        <f>+'[10]Hispanic Men'!I38</f>
        <v>42283</v>
      </c>
      <c r="J38" s="127">
        <f>+'[10]Hispanic Men'!J38</f>
        <v>48169</v>
      </c>
      <c r="K38" s="127">
        <f>+'[10]Hispanic Men'!K38</f>
        <v>49465.5</v>
      </c>
      <c r="L38" s="127">
        <f>+'[10]Hispanic Men'!L38</f>
        <v>50762</v>
      </c>
      <c r="M38" s="127">
        <f>+'[10]Hispanic Men'!M38</f>
        <v>52047</v>
      </c>
      <c r="N38" s="127">
        <f>+'[10]Hispanic Men'!N38</f>
        <v>55469</v>
      </c>
      <c r="O38" s="127">
        <f>+'[10]Hispanic Men'!O38</f>
        <v>58144</v>
      </c>
      <c r="P38" s="127">
        <f>+'[10]Hispanic Men'!P38</f>
        <v>57201</v>
      </c>
      <c r="Q38" s="127">
        <f>+'[10]Hispanic Men'!Q38</f>
        <v>60058</v>
      </c>
      <c r="R38" s="127">
        <f>+'[10]Hispanic Men'!R38</f>
        <v>62539</v>
      </c>
      <c r="S38" s="127">
        <f>+'[10]Hispanic Men'!S38</f>
        <v>64993</v>
      </c>
      <c r="T38" s="127">
        <f>+'[10]Hispanic Men'!T38</f>
        <v>67324</v>
      </c>
      <c r="U38" s="127">
        <f>+'[10]Hispanic Men'!U38</f>
        <v>70404</v>
      </c>
      <c r="V38" s="127">
        <f>+'[10]Hispanic Men'!V38</f>
        <v>71615</v>
      </c>
      <c r="W38" s="127">
        <f>+'[10]Hispanic Men'!W38</f>
        <v>75187</v>
      </c>
      <c r="X38" s="127">
        <f>+'[10]Hispanic Men'!X38</f>
        <v>76782</v>
      </c>
      <c r="Y38" s="127">
        <f>+'[10]Hispanic Men'!Y38</f>
        <v>80379</v>
      </c>
      <c r="Z38" s="127">
        <f>+'[10]Hispanic Men'!Z38</f>
        <v>86823</v>
      </c>
      <c r="AA38" s="127">
        <f>+'[10]Hispanic Men'!AA38</f>
        <v>96358</v>
      </c>
      <c r="AB38" s="127">
        <f>+'[10]Hispanic Men'!AB38</f>
        <v>104474</v>
      </c>
      <c r="AC38" s="127">
        <f>+'[10]Hispanic Men'!AC38</f>
        <v>111546</v>
      </c>
      <c r="AD38" s="127">
        <f>+'[10]Hispanic Men'!AD38</f>
        <v>115999</v>
      </c>
      <c r="AE38" s="127">
        <f>+'[10]Hispanic Men'!AE38</f>
        <v>121126</v>
      </c>
      <c r="AF38" s="127">
        <f>+'[10]Hispanic Men'!AF38</f>
        <v>124706</v>
      </c>
      <c r="AG38" s="127">
        <f>+'[10]Hispanic Men'!AG38</f>
        <v>129335</v>
      </c>
      <c r="AH38" s="127">
        <f>+'[10]Hispanic Men'!AH38</f>
        <v>134799</v>
      </c>
      <c r="AI38" s="127">
        <f>+'[10]Hispanic Men'!AI38</f>
        <v>138149</v>
      </c>
    </row>
    <row r="39" spans="1:35" s="26" customFormat="1" ht="12.95" customHeight="1">
      <c r="A39" s="26" t="str">
        <f>+'[10]Hispanic Men'!A39</f>
        <v xml:space="preserve">   as a percent of U.S.</v>
      </c>
      <c r="B39" s="122">
        <f>+'[10]Hispanic Men'!B39</f>
        <v>7.4907923587325707</v>
      </c>
      <c r="C39" s="122">
        <f>+'[10]Hispanic Men'!C39</f>
        <v>8.2118474652987334</v>
      </c>
      <c r="D39" s="122">
        <f>+'[10]Hispanic Men'!D39</f>
        <v>8.5701921412497839</v>
      </c>
      <c r="E39" s="122">
        <f>+'[10]Hispanic Men'!E39</f>
        <v>8.5790948851562288</v>
      </c>
      <c r="F39" s="122">
        <f>+'[10]Hispanic Men'!F39</f>
        <v>9.3673026568370741</v>
      </c>
      <c r="G39" s="122">
        <f>+'[10]Hispanic Men'!G39</f>
        <v>11.205005252513702</v>
      </c>
      <c r="H39" s="122">
        <f>+'[10]Hispanic Men'!H39</f>
        <v>11.2820811154096</v>
      </c>
      <c r="I39" s="122">
        <f>+'[10]Hispanic Men'!I39</f>
        <v>11.973065345985145</v>
      </c>
      <c r="J39" s="122">
        <f>+'[10]Hispanic Men'!J39</f>
        <v>11.31766480502057</v>
      </c>
      <c r="K39" s="122">
        <f>+'[10]Hispanic Men'!K39</f>
        <v>11.137203602865272</v>
      </c>
      <c r="L39" s="122">
        <f>+'[10]Hispanic Men'!L39</f>
        <v>10.971202807963968</v>
      </c>
      <c r="M39" s="122">
        <f>+'[10]Hispanic Men'!M39</f>
        <v>10.89925616927175</v>
      </c>
      <c r="N39" s="122">
        <f>+'[10]Hispanic Men'!N39</f>
        <v>11.113003269649955</v>
      </c>
      <c r="O39" s="122">
        <f>+'[10]Hispanic Men'!O39</f>
        <v>11.126526347615922</v>
      </c>
      <c r="P39" s="122">
        <f>+'[10]Hispanic Men'!P39</f>
        <v>11.188240816805539</v>
      </c>
      <c r="Q39" s="122">
        <f>+'[10]Hispanic Men'!Q39</f>
        <v>10.692641309224534</v>
      </c>
      <c r="R39" s="122">
        <f>+'[10]Hispanic Men'!R39</f>
        <v>10.702831657887261</v>
      </c>
      <c r="S39" s="122">
        <f>+'[10]Hispanic Men'!S39</f>
        <v>10.535077481683199</v>
      </c>
      <c r="T39" s="122">
        <f>+'[10]Hispanic Men'!T39</f>
        <v>10.439723174591361</v>
      </c>
      <c r="U39" s="122">
        <f>+'[10]Hispanic Men'!U39</f>
        <v>10.691019749929389</v>
      </c>
      <c r="V39" s="122">
        <f>+'[10]Hispanic Men'!V39</f>
        <v>10.409883247668441</v>
      </c>
      <c r="W39" s="122">
        <f>+'[10]Hispanic Men'!W39</f>
        <v>10.513796850069987</v>
      </c>
      <c r="X39" s="122">
        <f>+'[10]Hispanic Men'!X39</f>
        <v>10.369724111479059</v>
      </c>
      <c r="Y39" s="122">
        <f>+'[10]Hispanic Men'!Y39</f>
        <v>10.163145936145114</v>
      </c>
      <c r="Z39" s="122">
        <f>+'[10]Hispanic Men'!Z39</f>
        <v>10.028367680249119</v>
      </c>
      <c r="AA39" s="122">
        <f>+'[10]Hispanic Men'!AA39</f>
        <v>9.9607186421054799</v>
      </c>
      <c r="AB39" s="122">
        <f>+'[10]Hispanic Men'!AB39</f>
        <v>9.9007686614335899</v>
      </c>
      <c r="AC39" s="122">
        <f>+'[10]Hispanic Men'!AC39</f>
        <v>10.035934522513509</v>
      </c>
      <c r="AD39" s="122">
        <f>+'[10]Hispanic Men'!AD39</f>
        <v>9.9714007445949804</v>
      </c>
      <c r="AE39" s="122">
        <f>+'[10]Hispanic Men'!AE39</f>
        <v>9.9401258538795094</v>
      </c>
      <c r="AF39" s="122">
        <f>+'[10]Hispanic Men'!AF39</f>
        <v>9.8641314880042277</v>
      </c>
      <c r="AG39" s="122">
        <f>+'[10]Hispanic Men'!AG39</f>
        <v>9.9034654280347656</v>
      </c>
      <c r="AH39" s="122">
        <f>+'[10]Hispanic Men'!AH39</f>
        <v>9.9482730245557374</v>
      </c>
      <c r="AI39" s="122">
        <f>+'[10]Hispanic Men'!AI39</f>
        <v>9.9011100217302808</v>
      </c>
    </row>
    <row r="40" spans="1:35" ht="12.95" customHeight="1">
      <c r="A40" s="1" t="str">
        <f>+'[10]Hispanic Men'!A40</f>
        <v>Illinois</v>
      </c>
      <c r="B40" s="123">
        <f>+'[10]Hispanic Men'!B40</f>
        <v>6583</v>
      </c>
      <c r="C40" s="123">
        <f>+'[10]Hispanic Men'!C40</f>
        <v>7164</v>
      </c>
      <c r="D40" s="123">
        <f>+'[10]Hispanic Men'!D40</f>
        <v>8041</v>
      </c>
      <c r="E40" s="123">
        <f>+'[10]Hispanic Men'!E40</f>
        <v>9302</v>
      </c>
      <c r="F40" s="123">
        <f>+'[10]Hispanic Men'!F40</f>
        <v>9764</v>
      </c>
      <c r="G40" s="123">
        <f>+'[10]Hispanic Men'!G40</f>
        <v>18294</v>
      </c>
      <c r="H40" s="123">
        <f>+'[10]Hispanic Men'!H40</f>
        <v>20212</v>
      </c>
      <c r="I40" s="123">
        <f>+'[10]Hispanic Men'!I40</f>
        <v>24506</v>
      </c>
      <c r="J40" s="123">
        <f>+'[10]Hispanic Men'!J40</f>
        <v>26836</v>
      </c>
      <c r="K40" s="128">
        <f>+'[10]Hispanic Men'!K40</f>
        <v>26908.5</v>
      </c>
      <c r="L40" s="123">
        <f>+'[10]Hispanic Men'!L40</f>
        <v>26981</v>
      </c>
      <c r="M40" s="123">
        <f>+'[10]Hispanic Men'!M40</f>
        <v>27327</v>
      </c>
      <c r="N40" s="123">
        <f>+'[10]Hispanic Men'!N40</f>
        <v>29557</v>
      </c>
      <c r="O40" s="123">
        <f>+'[10]Hispanic Men'!O40</f>
        <v>30600</v>
      </c>
      <c r="P40" s="123">
        <f>+'[10]Hispanic Men'!P40</f>
        <v>31005</v>
      </c>
      <c r="Q40" s="111">
        <f>+'[10]Hispanic Men'!Q40</f>
        <v>33010</v>
      </c>
      <c r="R40" s="111">
        <f>+'[10]Hispanic Men'!R40</f>
        <v>35726</v>
      </c>
      <c r="S40" s="123">
        <f>+'[10]Hispanic Men'!S40</f>
        <v>36636</v>
      </c>
      <c r="T40" s="111">
        <f>+'[10]Hispanic Men'!T40</f>
        <v>37039</v>
      </c>
      <c r="U40" s="123">
        <f>+'[10]Hispanic Men'!U40</f>
        <v>38153</v>
      </c>
      <c r="V40" s="123">
        <f>+'[10]Hispanic Men'!V40</f>
        <v>37523</v>
      </c>
      <c r="W40" s="123">
        <f>+'[10]Hispanic Men'!W40</f>
        <v>39031</v>
      </c>
      <c r="X40" s="123">
        <f>+'[10]Hispanic Men'!X40</f>
        <v>39372</v>
      </c>
      <c r="Y40" s="123">
        <f>+'[10]Hispanic Men'!Y40</f>
        <v>40062</v>
      </c>
      <c r="Z40" s="123">
        <f>+'[10]Hispanic Men'!Z40</f>
        <v>43027</v>
      </c>
      <c r="AA40" s="123">
        <f>+'[10]Hispanic Men'!AA40</f>
        <v>46363</v>
      </c>
      <c r="AB40" s="123">
        <f>+'[10]Hispanic Men'!AB40</f>
        <v>46606</v>
      </c>
      <c r="AC40" s="123">
        <f>+'[10]Hispanic Men'!AC40</f>
        <v>48946</v>
      </c>
      <c r="AD40" s="123">
        <f>+'[10]Hispanic Men'!AD40</f>
        <v>49899</v>
      </c>
      <c r="AE40" s="123">
        <f>+'[10]Hispanic Men'!AE40</f>
        <v>51573</v>
      </c>
      <c r="AF40" s="123">
        <f>+'[10]Hispanic Men'!AF40</f>
        <v>52567</v>
      </c>
      <c r="AG40" s="123">
        <f>+'[10]Hispanic Men'!AG40</f>
        <v>53455</v>
      </c>
      <c r="AH40" s="123">
        <f>+'[10]Hispanic Men'!AH40</f>
        <v>54738</v>
      </c>
      <c r="AI40" s="123">
        <f>+'[10]Hispanic Men'!AI40</f>
        <v>55358</v>
      </c>
    </row>
    <row r="41" spans="1:35" ht="12.95" customHeight="1">
      <c r="A41" s="1" t="str">
        <f>+'[10]Hispanic Men'!A41</f>
        <v>Indiana</v>
      </c>
      <c r="B41" s="123">
        <f>+'[10]Hispanic Men'!B41</f>
        <v>1054</v>
      </c>
      <c r="C41" s="123">
        <f>+'[10]Hispanic Men'!C41</f>
        <v>1163</v>
      </c>
      <c r="D41" s="123">
        <f>+'[10]Hispanic Men'!D41</f>
        <v>1494</v>
      </c>
      <c r="E41" s="123">
        <f>+'[10]Hispanic Men'!E41</f>
        <v>1630</v>
      </c>
      <c r="F41" s="123">
        <f>+'[10]Hispanic Men'!F41</f>
        <v>1702</v>
      </c>
      <c r="G41" s="123">
        <f>+'[10]Hispanic Men'!G41</f>
        <v>1650</v>
      </c>
      <c r="H41" s="123">
        <f>+'[10]Hispanic Men'!H41</f>
        <v>1787</v>
      </c>
      <c r="I41" s="123">
        <f>+'[10]Hispanic Men'!I41</f>
        <v>2131</v>
      </c>
      <c r="J41" s="123">
        <f>+'[10]Hispanic Men'!J41</f>
        <v>2661</v>
      </c>
      <c r="K41" s="128">
        <f>+'[10]Hispanic Men'!K41</f>
        <v>2752.5</v>
      </c>
      <c r="L41" s="123">
        <f>+'[10]Hispanic Men'!L41</f>
        <v>2844</v>
      </c>
      <c r="M41" s="123">
        <f>+'[10]Hispanic Men'!M41</f>
        <v>2943</v>
      </c>
      <c r="N41" s="123">
        <f>+'[10]Hispanic Men'!N41</f>
        <v>3127</v>
      </c>
      <c r="O41" s="123">
        <f>+'[10]Hispanic Men'!O41</f>
        <v>3153</v>
      </c>
      <c r="P41" s="123">
        <f>+'[10]Hispanic Men'!P41</f>
        <v>3231</v>
      </c>
      <c r="Q41" s="111">
        <f>+'[10]Hispanic Men'!Q41</f>
        <v>3468</v>
      </c>
      <c r="R41" s="111">
        <f>+'[10]Hispanic Men'!R41</f>
        <v>3477</v>
      </c>
      <c r="S41" s="123">
        <f>+'[10]Hispanic Men'!S41</f>
        <v>3701</v>
      </c>
      <c r="T41" s="111">
        <f>+'[10]Hispanic Men'!T41</f>
        <v>3799</v>
      </c>
      <c r="U41" s="123">
        <f>+'[10]Hispanic Men'!U41</f>
        <v>4007</v>
      </c>
      <c r="V41" s="123">
        <f>+'[10]Hispanic Men'!V41</f>
        <v>4290</v>
      </c>
      <c r="W41" s="123">
        <f>+'[10]Hispanic Men'!W41</f>
        <v>4442</v>
      </c>
      <c r="X41" s="123">
        <f>+'[10]Hispanic Men'!X41</f>
        <v>4655</v>
      </c>
      <c r="Y41" s="123">
        <f>+'[10]Hispanic Men'!Y41</f>
        <v>5127</v>
      </c>
      <c r="Z41" s="123">
        <f>+'[10]Hispanic Men'!Z41</f>
        <v>5748</v>
      </c>
      <c r="AA41" s="123">
        <f>+'[10]Hispanic Men'!AA41</f>
        <v>6473</v>
      </c>
      <c r="AB41" s="123">
        <f>+'[10]Hispanic Men'!AB41</f>
        <v>7535</v>
      </c>
      <c r="AC41" s="123">
        <f>+'[10]Hispanic Men'!AC41</f>
        <v>8170</v>
      </c>
      <c r="AD41" s="123">
        <f>+'[10]Hispanic Men'!AD41</f>
        <v>8701</v>
      </c>
      <c r="AE41" s="123">
        <f>+'[10]Hispanic Men'!AE41</f>
        <v>9201</v>
      </c>
      <c r="AF41" s="123">
        <f>+'[10]Hispanic Men'!AF41</f>
        <v>10043</v>
      </c>
      <c r="AG41" s="123">
        <f>+'[10]Hispanic Men'!AG41</f>
        <v>9321</v>
      </c>
      <c r="AH41" s="123">
        <f>+'[10]Hispanic Men'!AH41</f>
        <v>10260</v>
      </c>
      <c r="AI41" s="123">
        <f>+'[10]Hispanic Men'!AI41</f>
        <v>10477</v>
      </c>
    </row>
    <row r="42" spans="1:35" ht="12.95" customHeight="1">
      <c r="A42" s="1" t="str">
        <f>+'[10]Hispanic Men'!A42</f>
        <v>Iowa</v>
      </c>
      <c r="B42" s="123">
        <f>+'[10]Hispanic Men'!B42</f>
        <v>311</v>
      </c>
      <c r="C42" s="123">
        <f>+'[10]Hispanic Men'!C42</f>
        <v>378</v>
      </c>
      <c r="D42" s="123">
        <f>+'[10]Hispanic Men'!D42</f>
        <v>492</v>
      </c>
      <c r="E42" s="123">
        <f>+'[10]Hispanic Men'!E42</f>
        <v>675</v>
      </c>
      <c r="F42" s="123">
        <f>+'[10]Hispanic Men'!F42</f>
        <v>598</v>
      </c>
      <c r="G42" s="123">
        <f>+'[10]Hispanic Men'!G42</f>
        <v>677</v>
      </c>
      <c r="H42" s="123">
        <f>+'[10]Hispanic Men'!H42</f>
        <v>765</v>
      </c>
      <c r="I42" s="123">
        <f>+'[10]Hispanic Men'!I42</f>
        <v>817</v>
      </c>
      <c r="J42" s="123">
        <f>+'[10]Hispanic Men'!J42</f>
        <v>1057</v>
      </c>
      <c r="K42" s="128">
        <f>+'[10]Hispanic Men'!K42</f>
        <v>1161.5</v>
      </c>
      <c r="L42" s="123">
        <f>+'[10]Hispanic Men'!L42</f>
        <v>1266</v>
      </c>
      <c r="M42" s="123">
        <f>+'[10]Hispanic Men'!M42</f>
        <v>1386</v>
      </c>
      <c r="N42" s="123">
        <f>+'[10]Hispanic Men'!N42</f>
        <v>1424</v>
      </c>
      <c r="O42" s="123">
        <f>+'[10]Hispanic Men'!O42</f>
        <v>1504</v>
      </c>
      <c r="P42" s="123">
        <f>+'[10]Hispanic Men'!P42</f>
        <v>1472</v>
      </c>
      <c r="Q42" s="111">
        <f>+'[10]Hispanic Men'!Q42</f>
        <v>1628</v>
      </c>
      <c r="R42" s="111">
        <f>+'[10]Hispanic Men'!R42</f>
        <v>1702</v>
      </c>
      <c r="S42" s="123">
        <f>+'[10]Hispanic Men'!S42</f>
        <v>1847</v>
      </c>
      <c r="T42" s="111">
        <f>+'[10]Hispanic Men'!T42</f>
        <v>2042</v>
      </c>
      <c r="U42" s="123">
        <f>+'[10]Hispanic Men'!U42</f>
        <v>2054</v>
      </c>
      <c r="V42" s="123">
        <f>+'[10]Hispanic Men'!V42</f>
        <v>2165</v>
      </c>
      <c r="W42" s="123">
        <f>+'[10]Hispanic Men'!W42</f>
        <v>2357</v>
      </c>
      <c r="X42" s="123">
        <f>+'[10]Hispanic Men'!X42</f>
        <v>2597</v>
      </c>
      <c r="Y42" s="123">
        <f>+'[10]Hispanic Men'!Y42</f>
        <v>2889</v>
      </c>
      <c r="Z42" s="123">
        <f>+'[10]Hispanic Men'!Z42</f>
        <v>3447</v>
      </c>
      <c r="AA42" s="123">
        <f>+'[10]Hispanic Men'!AA42</f>
        <v>4524</v>
      </c>
      <c r="AB42" s="123">
        <f>+'[10]Hispanic Men'!AB42</f>
        <v>5398</v>
      </c>
      <c r="AC42" s="123">
        <f>+'[10]Hispanic Men'!AC42</f>
        <v>7081</v>
      </c>
      <c r="AD42" s="123">
        <f>+'[10]Hispanic Men'!AD42</f>
        <v>7892</v>
      </c>
      <c r="AE42" s="123">
        <f>+'[10]Hispanic Men'!AE42</f>
        <v>8081</v>
      </c>
      <c r="AF42" s="123">
        <f>+'[10]Hispanic Men'!AF42</f>
        <v>7046</v>
      </c>
      <c r="AG42" s="123">
        <f>+'[10]Hispanic Men'!AG42</f>
        <v>7503</v>
      </c>
      <c r="AH42" s="123">
        <f>+'[10]Hispanic Men'!AH42</f>
        <v>7645</v>
      </c>
      <c r="AI42" s="123">
        <f>+'[10]Hispanic Men'!AI42</f>
        <v>7864</v>
      </c>
    </row>
    <row r="43" spans="1:35" ht="12.95" customHeight="1">
      <c r="A43" s="1" t="str">
        <f>+'[10]Hispanic Men'!A43</f>
        <v>Kansas</v>
      </c>
      <c r="B43" s="123">
        <f>+'[10]Hispanic Men'!B43</f>
        <v>1003</v>
      </c>
      <c r="C43" s="123">
        <f>+'[10]Hispanic Men'!C43</f>
        <v>950</v>
      </c>
      <c r="D43" s="123">
        <f>+'[10]Hispanic Men'!D43</f>
        <v>1049</v>
      </c>
      <c r="E43" s="123">
        <f>+'[10]Hispanic Men'!E43</f>
        <v>1110</v>
      </c>
      <c r="F43" s="123">
        <f>+'[10]Hispanic Men'!F43</f>
        <v>1132</v>
      </c>
      <c r="G43" s="123">
        <f>+'[10]Hispanic Men'!G43</f>
        <v>1262</v>
      </c>
      <c r="H43" s="123">
        <f>+'[10]Hispanic Men'!H43</f>
        <v>1520</v>
      </c>
      <c r="I43" s="123">
        <f>+'[10]Hispanic Men'!I43</f>
        <v>1860</v>
      </c>
      <c r="J43" s="123">
        <f>+'[10]Hispanic Men'!J43</f>
        <v>2182</v>
      </c>
      <c r="K43" s="128">
        <f>+'[10]Hispanic Men'!K43</f>
        <v>2310.5</v>
      </c>
      <c r="L43" s="123">
        <f>+'[10]Hispanic Men'!L43</f>
        <v>2439</v>
      </c>
      <c r="M43" s="123">
        <f>+'[10]Hispanic Men'!M43</f>
        <v>2947</v>
      </c>
      <c r="N43" s="123">
        <f>+'[10]Hispanic Men'!N43</f>
        <v>3385</v>
      </c>
      <c r="O43" s="123">
        <f>+'[10]Hispanic Men'!O43</f>
        <v>4659</v>
      </c>
      <c r="P43" s="123">
        <f>+'[10]Hispanic Men'!P43</f>
        <v>3197</v>
      </c>
      <c r="Q43" s="111">
        <f>+'[10]Hispanic Men'!Q43</f>
        <v>2839</v>
      </c>
      <c r="R43" s="111">
        <f>+'[10]Hispanic Men'!R43</f>
        <v>2921</v>
      </c>
      <c r="S43" s="123">
        <f>+'[10]Hispanic Men'!S43</f>
        <v>2985</v>
      </c>
      <c r="T43" s="111">
        <f>+'[10]Hispanic Men'!T43</f>
        <v>3158</v>
      </c>
      <c r="U43" s="123">
        <f>+'[10]Hispanic Men'!U43</f>
        <v>3299</v>
      </c>
      <c r="V43" s="123">
        <f>+'[10]Hispanic Men'!V43</f>
        <v>3319</v>
      </c>
      <c r="W43" s="123">
        <f>+'[10]Hispanic Men'!W43</f>
        <v>3595</v>
      </c>
      <c r="X43" s="123">
        <f>+'[10]Hispanic Men'!X43</f>
        <v>3761</v>
      </c>
      <c r="Y43" s="123">
        <f>+'[10]Hispanic Men'!Y43</f>
        <v>3803</v>
      </c>
      <c r="Z43" s="123">
        <f>+'[10]Hispanic Men'!Z43</f>
        <v>4284</v>
      </c>
      <c r="AA43" s="123">
        <f>+'[10]Hispanic Men'!AA43</f>
        <v>4722</v>
      </c>
      <c r="AB43" s="123">
        <f>+'[10]Hispanic Men'!AB43</f>
        <v>5605</v>
      </c>
      <c r="AC43" s="123">
        <f>+'[10]Hispanic Men'!AC43</f>
        <v>6024</v>
      </c>
      <c r="AD43" s="123">
        <f>+'[10]Hispanic Men'!AD43</f>
        <v>6557</v>
      </c>
      <c r="AE43" s="123">
        <f>+'[10]Hispanic Men'!AE43</f>
        <v>7221</v>
      </c>
      <c r="AF43" s="123">
        <f>+'[10]Hispanic Men'!AF43</f>
        <v>7622</v>
      </c>
      <c r="AG43" s="123">
        <f>+'[10]Hispanic Men'!AG43</f>
        <v>8064</v>
      </c>
      <c r="AH43" s="123">
        <f>+'[10]Hispanic Men'!AH43</f>
        <v>8504</v>
      </c>
      <c r="AI43" s="123">
        <f>+'[10]Hispanic Men'!AI43</f>
        <v>8866</v>
      </c>
    </row>
    <row r="44" spans="1:35" ht="12.95" customHeight="1">
      <c r="A44" s="1" t="str">
        <f>+'[10]Hispanic Men'!A44</f>
        <v>Michigan</v>
      </c>
      <c r="B44" s="123">
        <f>+'[10]Hispanic Men'!B44</f>
        <v>2442</v>
      </c>
      <c r="C44" s="123">
        <f>+'[10]Hispanic Men'!C44</f>
        <v>3172</v>
      </c>
      <c r="D44" s="123">
        <f>+'[10]Hispanic Men'!D44</f>
        <v>3178</v>
      </c>
      <c r="E44" s="123">
        <f>+'[10]Hispanic Men'!E44</f>
        <v>3013</v>
      </c>
      <c r="F44" s="123">
        <f>+'[10]Hispanic Men'!F44</f>
        <v>2756</v>
      </c>
      <c r="G44" s="123">
        <f>+'[10]Hispanic Men'!G44</f>
        <v>3159</v>
      </c>
      <c r="H44" s="123">
        <f>+'[10]Hispanic Men'!H44</f>
        <v>3638</v>
      </c>
      <c r="I44" s="123">
        <f>+'[10]Hispanic Men'!I44</f>
        <v>4220</v>
      </c>
      <c r="J44" s="123">
        <f>+'[10]Hispanic Men'!J44</f>
        <v>4642</v>
      </c>
      <c r="K44" s="128">
        <f>+'[10]Hispanic Men'!K44</f>
        <v>4914.5</v>
      </c>
      <c r="L44" s="123">
        <f>+'[10]Hispanic Men'!L44</f>
        <v>5187</v>
      </c>
      <c r="M44" s="123">
        <f>+'[10]Hispanic Men'!M44</f>
        <v>5324</v>
      </c>
      <c r="N44" s="123">
        <f>+'[10]Hispanic Men'!N44</f>
        <v>5323</v>
      </c>
      <c r="O44" s="123">
        <f>+'[10]Hispanic Men'!O44</f>
        <v>5522</v>
      </c>
      <c r="P44" s="123">
        <f>+'[10]Hispanic Men'!P44</f>
        <v>5356</v>
      </c>
      <c r="Q44" s="111">
        <f>+'[10]Hispanic Men'!Q44</f>
        <v>5698</v>
      </c>
      <c r="R44" s="111">
        <f>+'[10]Hispanic Men'!R44</f>
        <v>5601</v>
      </c>
      <c r="S44" s="123">
        <f>+'[10]Hispanic Men'!S44</f>
        <v>5850</v>
      </c>
      <c r="T44" s="111">
        <f>+'[10]Hispanic Men'!T44</f>
        <v>6176</v>
      </c>
      <c r="U44" s="123">
        <f>+'[10]Hispanic Men'!U44</f>
        <v>6535</v>
      </c>
      <c r="V44" s="123">
        <f>+'[10]Hispanic Men'!V44</f>
        <v>6829</v>
      </c>
      <c r="W44" s="123">
        <f>+'[10]Hispanic Men'!W44</f>
        <v>7145</v>
      </c>
      <c r="X44" s="123">
        <f>+'[10]Hispanic Men'!X44</f>
        <v>7229</v>
      </c>
      <c r="Y44" s="123">
        <f>+'[10]Hispanic Men'!Y44</f>
        <v>7506</v>
      </c>
      <c r="Z44" s="123">
        <f>+'[10]Hispanic Men'!Z44</f>
        <v>7756</v>
      </c>
      <c r="AA44" s="123">
        <f>+'[10]Hispanic Men'!AA44</f>
        <v>8328</v>
      </c>
      <c r="AB44" s="123">
        <f>+'[10]Hispanic Men'!AB44</f>
        <v>8830</v>
      </c>
      <c r="AC44" s="123">
        <f>+'[10]Hispanic Men'!AC44</f>
        <v>9230</v>
      </c>
      <c r="AD44" s="123">
        <f>+'[10]Hispanic Men'!AD44</f>
        <v>9534</v>
      </c>
      <c r="AE44" s="123">
        <f>+'[10]Hispanic Men'!AE44</f>
        <v>10026</v>
      </c>
      <c r="AF44" s="123">
        <f>+'[10]Hispanic Men'!AF44</f>
        <v>10576</v>
      </c>
      <c r="AG44" s="123">
        <f>+'[10]Hispanic Men'!AG44</f>
        <v>11059</v>
      </c>
      <c r="AH44" s="123">
        <f>+'[10]Hispanic Men'!AH44</f>
        <v>11564</v>
      </c>
      <c r="AI44" s="123">
        <f>+'[10]Hispanic Men'!AI44</f>
        <v>12009</v>
      </c>
    </row>
    <row r="45" spans="1:35" ht="12.95" customHeight="1">
      <c r="A45" s="1" t="str">
        <f>+'[10]Hispanic Men'!A45</f>
        <v>Minnesota</v>
      </c>
      <c r="B45" s="123">
        <f>+'[10]Hispanic Men'!B45</f>
        <v>753</v>
      </c>
      <c r="C45" s="123">
        <f>+'[10]Hispanic Men'!C45</f>
        <v>450</v>
      </c>
      <c r="D45" s="123">
        <f>+'[10]Hispanic Men'!D45</f>
        <v>566</v>
      </c>
      <c r="E45" s="123">
        <f>+'[10]Hispanic Men'!E45</f>
        <v>580</v>
      </c>
      <c r="F45" s="123">
        <f>+'[10]Hispanic Men'!F45</f>
        <v>600</v>
      </c>
      <c r="G45" s="123">
        <f>+'[10]Hispanic Men'!G45</f>
        <v>692</v>
      </c>
      <c r="H45" s="123">
        <f>+'[10]Hispanic Men'!H45</f>
        <v>785</v>
      </c>
      <c r="I45" s="123">
        <f>+'[10]Hispanic Men'!I45</f>
        <v>985</v>
      </c>
      <c r="J45" s="123">
        <f>+'[10]Hispanic Men'!J45</f>
        <v>1464</v>
      </c>
      <c r="K45" s="128">
        <f>+'[10]Hispanic Men'!K45</f>
        <v>1669.5</v>
      </c>
      <c r="L45" s="123">
        <f>+'[10]Hispanic Men'!L45</f>
        <v>1875</v>
      </c>
      <c r="M45" s="123">
        <f>+'[10]Hispanic Men'!M45</f>
        <v>1893</v>
      </c>
      <c r="N45" s="123">
        <f>+'[10]Hispanic Men'!N45</f>
        <v>1804</v>
      </c>
      <c r="O45" s="123">
        <f>+'[10]Hispanic Men'!O45</f>
        <v>1864</v>
      </c>
      <c r="P45" s="123">
        <f>+'[10]Hispanic Men'!P45</f>
        <v>1808</v>
      </c>
      <c r="Q45" s="111">
        <f>+'[10]Hispanic Men'!Q45</f>
        <v>1927</v>
      </c>
      <c r="R45" s="111">
        <f>+'[10]Hispanic Men'!R45</f>
        <v>1832</v>
      </c>
      <c r="S45" s="123">
        <f>+'[10]Hispanic Men'!S45</f>
        <v>1778</v>
      </c>
      <c r="T45" s="111">
        <f>+'[10]Hispanic Men'!T45</f>
        <v>1932</v>
      </c>
      <c r="U45" s="123">
        <f>+'[10]Hispanic Men'!U45</f>
        <v>2038</v>
      </c>
      <c r="V45" s="123">
        <f>+'[10]Hispanic Men'!V45</f>
        <v>2325</v>
      </c>
      <c r="W45" s="123">
        <f>+'[10]Hispanic Men'!W45</f>
        <v>2707</v>
      </c>
      <c r="X45" s="123">
        <f>+'[10]Hispanic Men'!X45</f>
        <v>2664</v>
      </c>
      <c r="Y45" s="123">
        <f>+'[10]Hispanic Men'!Y45</f>
        <v>3285</v>
      </c>
      <c r="Z45" s="123">
        <f>+'[10]Hispanic Men'!Z45</f>
        <v>3628</v>
      </c>
      <c r="AA45" s="123">
        <f>+'[10]Hispanic Men'!AA45</f>
        <v>4510</v>
      </c>
      <c r="AB45" s="123">
        <f>+'[10]Hispanic Men'!AB45</f>
        <v>6083</v>
      </c>
      <c r="AC45" s="123">
        <f>+'[10]Hispanic Men'!AC45</f>
        <v>5847</v>
      </c>
      <c r="AD45" s="123">
        <f>+'[10]Hispanic Men'!AD45</f>
        <v>5650</v>
      </c>
      <c r="AE45" s="123">
        <f>+'[10]Hispanic Men'!AE45</f>
        <v>5864</v>
      </c>
      <c r="AF45" s="123">
        <f>+'[10]Hispanic Men'!AF45</f>
        <v>6044</v>
      </c>
      <c r="AG45" s="123">
        <f>+'[10]Hispanic Men'!AG45</f>
        <v>6577</v>
      </c>
      <c r="AH45" s="123">
        <f>+'[10]Hispanic Men'!AH45</f>
        <v>6894</v>
      </c>
      <c r="AI45" s="123">
        <f>+'[10]Hispanic Men'!AI45</f>
        <v>7115</v>
      </c>
    </row>
    <row r="46" spans="1:35" ht="12.95" customHeight="1">
      <c r="A46" s="1" t="str">
        <f>+'[10]Hispanic Men'!A46</f>
        <v>Missouri</v>
      </c>
      <c r="B46" s="123">
        <f>+'[10]Hispanic Men'!B46</f>
        <v>711</v>
      </c>
      <c r="C46" s="123">
        <f>+'[10]Hispanic Men'!C46</f>
        <v>1003</v>
      </c>
      <c r="D46" s="123">
        <f>+'[10]Hispanic Men'!D46</f>
        <v>1064</v>
      </c>
      <c r="E46" s="123">
        <f>+'[10]Hispanic Men'!E46</f>
        <v>1179</v>
      </c>
      <c r="F46" s="123">
        <f>+'[10]Hispanic Men'!F46</f>
        <v>1220</v>
      </c>
      <c r="G46" s="123">
        <f>+'[10]Hispanic Men'!G46</f>
        <v>1322</v>
      </c>
      <c r="H46" s="123">
        <f>+'[10]Hispanic Men'!H46</f>
        <v>1425</v>
      </c>
      <c r="I46" s="123">
        <f>+'[10]Hispanic Men'!I46</f>
        <v>1804</v>
      </c>
      <c r="J46" s="123">
        <f>+'[10]Hispanic Men'!J46</f>
        <v>2094</v>
      </c>
      <c r="K46" s="128">
        <f>+'[10]Hispanic Men'!K46</f>
        <v>2176</v>
      </c>
      <c r="L46" s="123">
        <f>+'[10]Hispanic Men'!L46</f>
        <v>2258</v>
      </c>
      <c r="M46" s="123">
        <f>+'[10]Hispanic Men'!M46</f>
        <v>2228</v>
      </c>
      <c r="N46" s="123">
        <f>+'[10]Hispanic Men'!N46</f>
        <v>2396</v>
      </c>
      <c r="O46" s="123">
        <f>+'[10]Hispanic Men'!O46</f>
        <v>2706</v>
      </c>
      <c r="P46" s="123">
        <f>+'[10]Hispanic Men'!P46</f>
        <v>2795</v>
      </c>
      <c r="Q46" s="111">
        <f>+'[10]Hispanic Men'!Q46</f>
        <v>2946</v>
      </c>
      <c r="R46" s="111">
        <f>+'[10]Hispanic Men'!R46</f>
        <v>3034</v>
      </c>
      <c r="S46" s="123">
        <f>+'[10]Hispanic Men'!S46</f>
        <v>3333</v>
      </c>
      <c r="T46" s="111">
        <f>+'[10]Hispanic Men'!T46</f>
        <v>3610</v>
      </c>
      <c r="U46" s="123">
        <f>+'[10]Hispanic Men'!U46</f>
        <v>4157</v>
      </c>
      <c r="V46" s="123">
        <f>+'[10]Hispanic Men'!V46</f>
        <v>4545</v>
      </c>
      <c r="W46" s="123">
        <f>+'[10]Hispanic Men'!W46</f>
        <v>4707</v>
      </c>
      <c r="X46" s="123">
        <f>+'[10]Hispanic Men'!X46</f>
        <v>4733</v>
      </c>
      <c r="Y46" s="123">
        <f>+'[10]Hispanic Men'!Y46</f>
        <v>4878</v>
      </c>
      <c r="Z46" s="123">
        <f>+'[10]Hispanic Men'!Z46</f>
        <v>4979</v>
      </c>
      <c r="AA46" s="123">
        <f>+'[10]Hispanic Men'!AA46</f>
        <v>5523</v>
      </c>
      <c r="AB46" s="123">
        <f>+'[10]Hispanic Men'!AB46</f>
        <v>6198</v>
      </c>
      <c r="AC46" s="123">
        <f>+'[10]Hispanic Men'!AC46</f>
        <v>6450</v>
      </c>
      <c r="AD46" s="123">
        <f>+'[10]Hispanic Men'!AD46</f>
        <v>6826</v>
      </c>
      <c r="AE46" s="123">
        <f>+'[10]Hispanic Men'!AE46</f>
        <v>6993</v>
      </c>
      <c r="AF46" s="123">
        <f>+'[10]Hispanic Men'!AF46</f>
        <v>7332</v>
      </c>
      <c r="AG46" s="123">
        <f>+'[10]Hispanic Men'!AG46</f>
        <v>7829</v>
      </c>
      <c r="AH46" s="123">
        <f>+'[10]Hispanic Men'!AH46</f>
        <v>8426</v>
      </c>
      <c r="AI46" s="123">
        <f>+'[10]Hispanic Men'!AI46</f>
        <v>8445</v>
      </c>
    </row>
    <row r="47" spans="1:35" ht="12.95" customHeight="1">
      <c r="A47" s="1" t="str">
        <f>+'[10]Hispanic Men'!A47</f>
        <v>Nebraska</v>
      </c>
      <c r="B47" s="123">
        <f>+'[10]Hispanic Men'!B47</f>
        <v>376</v>
      </c>
      <c r="C47" s="123">
        <f>+'[10]Hispanic Men'!C47</f>
        <v>411</v>
      </c>
      <c r="D47" s="123">
        <f>+'[10]Hispanic Men'!D47</f>
        <v>488</v>
      </c>
      <c r="E47" s="123">
        <f>+'[10]Hispanic Men'!E47</f>
        <v>531</v>
      </c>
      <c r="F47" s="123">
        <f>+'[10]Hispanic Men'!F47</f>
        <v>510</v>
      </c>
      <c r="G47" s="123">
        <f>+'[10]Hispanic Men'!G47</f>
        <v>553</v>
      </c>
      <c r="H47" s="123">
        <f>+'[10]Hispanic Men'!H47</f>
        <v>603</v>
      </c>
      <c r="I47" s="123">
        <f>+'[10]Hispanic Men'!I47</f>
        <v>771</v>
      </c>
      <c r="J47" s="123">
        <f>+'[10]Hispanic Men'!J47</f>
        <v>1102</v>
      </c>
      <c r="K47" s="128">
        <f>+'[10]Hispanic Men'!K47</f>
        <v>1075.5</v>
      </c>
      <c r="L47" s="123">
        <f>+'[10]Hispanic Men'!L47</f>
        <v>1049</v>
      </c>
      <c r="M47" s="123">
        <f>+'[10]Hispanic Men'!M47</f>
        <v>1068</v>
      </c>
      <c r="N47" s="123">
        <f>+'[10]Hispanic Men'!N47</f>
        <v>1175</v>
      </c>
      <c r="O47" s="123">
        <f>+'[10]Hispanic Men'!O47</f>
        <v>1184</v>
      </c>
      <c r="P47" s="123">
        <f>+'[10]Hispanic Men'!P47</f>
        <v>1099</v>
      </c>
      <c r="Q47" s="111">
        <f>+'[10]Hispanic Men'!Q47</f>
        <v>1265</v>
      </c>
      <c r="R47" s="111">
        <f>+'[10]Hispanic Men'!R47</f>
        <v>1259</v>
      </c>
      <c r="S47" s="123">
        <f>+'[10]Hispanic Men'!S47</f>
        <v>1323</v>
      </c>
      <c r="T47" s="111">
        <f>+'[10]Hispanic Men'!T47</f>
        <v>1452</v>
      </c>
      <c r="U47" s="123">
        <f>+'[10]Hispanic Men'!U47</f>
        <v>1556</v>
      </c>
      <c r="V47" s="123">
        <f>+'[10]Hispanic Men'!V47</f>
        <v>1645</v>
      </c>
      <c r="W47" s="123">
        <f>+'[10]Hispanic Men'!W47</f>
        <v>1836</v>
      </c>
      <c r="X47" s="123">
        <f>+'[10]Hispanic Men'!X47</f>
        <v>1922</v>
      </c>
      <c r="Y47" s="123">
        <f>+'[10]Hispanic Men'!Y47</f>
        <v>2229</v>
      </c>
      <c r="Z47" s="123">
        <f>+'[10]Hispanic Men'!Z47</f>
        <v>2472</v>
      </c>
      <c r="AA47" s="123">
        <f>+'[10]Hispanic Men'!AA47</f>
        <v>2724</v>
      </c>
      <c r="AB47" s="123">
        <f>+'[10]Hispanic Men'!AB47</f>
        <v>3108</v>
      </c>
      <c r="AC47" s="123">
        <f>+'[10]Hispanic Men'!AC47</f>
        <v>3439</v>
      </c>
      <c r="AD47" s="123">
        <f>+'[10]Hispanic Men'!AD47</f>
        <v>3667</v>
      </c>
      <c r="AE47" s="123">
        <f>+'[10]Hispanic Men'!AE47</f>
        <v>3979</v>
      </c>
      <c r="AF47" s="123">
        <f>+'[10]Hispanic Men'!AF47</f>
        <v>4352</v>
      </c>
      <c r="AG47" s="123">
        <f>+'[10]Hispanic Men'!AG47</f>
        <v>5188</v>
      </c>
      <c r="AH47" s="123">
        <f>+'[10]Hispanic Men'!AH47</f>
        <v>5444</v>
      </c>
      <c r="AI47" s="123">
        <f>+'[10]Hispanic Men'!AI47</f>
        <v>5598</v>
      </c>
    </row>
    <row r="48" spans="1:35" ht="12.95" customHeight="1">
      <c r="A48" s="1" t="str">
        <f>+'[10]Hispanic Men'!A48</f>
        <v>North Dakota</v>
      </c>
      <c r="B48" s="123">
        <f>+'[10]Hispanic Men'!B48</f>
        <v>53</v>
      </c>
      <c r="C48" s="123">
        <f>+'[10]Hispanic Men'!C48</f>
        <v>28</v>
      </c>
      <c r="D48" s="123">
        <f>+'[10]Hispanic Men'!D48</f>
        <v>41</v>
      </c>
      <c r="E48" s="123">
        <f>+'[10]Hispanic Men'!E48</f>
        <v>42</v>
      </c>
      <c r="F48" s="123">
        <f>+'[10]Hispanic Men'!F48</f>
        <v>49</v>
      </c>
      <c r="G48" s="123">
        <f>+'[10]Hispanic Men'!G48</f>
        <v>65</v>
      </c>
      <c r="H48" s="123">
        <f>+'[10]Hispanic Men'!H48</f>
        <v>79</v>
      </c>
      <c r="I48" s="123">
        <f>+'[10]Hispanic Men'!I48</f>
        <v>87</v>
      </c>
      <c r="J48" s="123">
        <f>+'[10]Hispanic Men'!J48</f>
        <v>107</v>
      </c>
      <c r="K48" s="128">
        <f>+'[10]Hispanic Men'!K48</f>
        <v>111</v>
      </c>
      <c r="L48" s="123">
        <f>+'[10]Hispanic Men'!L48</f>
        <v>115</v>
      </c>
      <c r="M48" s="123">
        <f>+'[10]Hispanic Men'!M48</f>
        <v>127</v>
      </c>
      <c r="N48" s="123">
        <f>+'[10]Hispanic Men'!N48</f>
        <v>158</v>
      </c>
      <c r="O48" s="123">
        <f>+'[10]Hispanic Men'!O48</f>
        <v>149</v>
      </c>
      <c r="P48" s="123">
        <f>+'[10]Hispanic Men'!P48</f>
        <v>153</v>
      </c>
      <c r="Q48" s="111">
        <f>+'[10]Hispanic Men'!Q48</f>
        <v>151</v>
      </c>
      <c r="R48" s="111">
        <f>+'[10]Hispanic Men'!R48</f>
        <v>149</v>
      </c>
      <c r="S48" s="123">
        <f>+'[10]Hispanic Men'!S48</f>
        <v>153</v>
      </c>
      <c r="T48" s="111">
        <f>+'[10]Hispanic Men'!T48</f>
        <v>203</v>
      </c>
      <c r="U48" s="123">
        <f>+'[10]Hispanic Men'!U48</f>
        <v>228</v>
      </c>
      <c r="V48" s="123">
        <f>+'[10]Hispanic Men'!V48</f>
        <v>260</v>
      </c>
      <c r="W48" s="123">
        <f>+'[10]Hispanic Men'!W48</f>
        <v>264</v>
      </c>
      <c r="X48" s="123">
        <f>+'[10]Hispanic Men'!X48</f>
        <v>289</v>
      </c>
      <c r="Y48" s="123">
        <f>+'[10]Hispanic Men'!Y48</f>
        <v>299</v>
      </c>
      <c r="Z48" s="123">
        <f>+'[10]Hispanic Men'!Z48</f>
        <v>306</v>
      </c>
      <c r="AA48" s="123">
        <f>+'[10]Hispanic Men'!AA48</f>
        <v>349</v>
      </c>
      <c r="AB48" s="123">
        <f>+'[10]Hispanic Men'!AB48</f>
        <v>417</v>
      </c>
      <c r="AC48" s="123">
        <f>+'[10]Hispanic Men'!AC48</f>
        <v>582</v>
      </c>
      <c r="AD48" s="123">
        <f>+'[10]Hispanic Men'!AD48</f>
        <v>642</v>
      </c>
      <c r="AE48" s="123">
        <f>+'[10]Hispanic Men'!AE48</f>
        <v>714</v>
      </c>
      <c r="AF48" s="123">
        <f>+'[10]Hispanic Men'!AF48</f>
        <v>737</v>
      </c>
      <c r="AG48" s="123">
        <f>+'[10]Hispanic Men'!AG48</f>
        <v>825</v>
      </c>
      <c r="AH48" s="123">
        <f>+'[10]Hispanic Men'!AH48</f>
        <v>915</v>
      </c>
      <c r="AI48" s="123">
        <f>+'[10]Hispanic Men'!AI48</f>
        <v>921</v>
      </c>
    </row>
    <row r="49" spans="1:35" ht="12.95" customHeight="1">
      <c r="A49" s="1" t="str">
        <f>+'[10]Hispanic Men'!A49</f>
        <v>Ohio</v>
      </c>
      <c r="B49" s="123">
        <f>+'[10]Hispanic Men'!B49</f>
        <v>1326</v>
      </c>
      <c r="C49" s="123">
        <f>+'[10]Hispanic Men'!C49</f>
        <v>1311</v>
      </c>
      <c r="D49" s="123">
        <f>+'[10]Hispanic Men'!D49</f>
        <v>1776</v>
      </c>
      <c r="E49" s="123">
        <f>+'[10]Hispanic Men'!E49</f>
        <v>1919</v>
      </c>
      <c r="F49" s="123">
        <f>+'[10]Hispanic Men'!F49</f>
        <v>1915</v>
      </c>
      <c r="G49" s="123">
        <f>+'[10]Hispanic Men'!G49</f>
        <v>1986</v>
      </c>
      <c r="H49" s="123">
        <f>+'[10]Hispanic Men'!H49</f>
        <v>2186</v>
      </c>
      <c r="I49" s="123">
        <f>+'[10]Hispanic Men'!I49</f>
        <v>2734</v>
      </c>
      <c r="J49" s="123">
        <f>+'[10]Hispanic Men'!J49</f>
        <v>3208</v>
      </c>
      <c r="K49" s="128">
        <f>+'[10]Hispanic Men'!K49</f>
        <v>3475</v>
      </c>
      <c r="L49" s="123">
        <f>+'[10]Hispanic Men'!L49</f>
        <v>3742</v>
      </c>
      <c r="M49" s="123">
        <f>+'[10]Hispanic Men'!M49</f>
        <v>3793</v>
      </c>
      <c r="N49" s="123">
        <f>+'[10]Hispanic Men'!N49</f>
        <v>3951</v>
      </c>
      <c r="O49" s="123">
        <f>+'[10]Hispanic Men'!O49</f>
        <v>3691</v>
      </c>
      <c r="P49" s="123">
        <f>+'[10]Hispanic Men'!P49</f>
        <v>3672</v>
      </c>
      <c r="Q49" s="111">
        <f>+'[10]Hispanic Men'!Q49</f>
        <v>3897</v>
      </c>
      <c r="R49" s="111">
        <f>+'[10]Hispanic Men'!R49</f>
        <v>3732</v>
      </c>
      <c r="S49" s="123">
        <f>+'[10]Hispanic Men'!S49</f>
        <v>4065</v>
      </c>
      <c r="T49" s="111">
        <f>+'[10]Hispanic Men'!T49</f>
        <v>4320</v>
      </c>
      <c r="U49" s="123">
        <f>+'[10]Hispanic Men'!U49</f>
        <v>4600</v>
      </c>
      <c r="V49" s="123">
        <f>+'[10]Hispanic Men'!V49</f>
        <v>4694</v>
      </c>
      <c r="W49" s="123">
        <f>+'[10]Hispanic Men'!W49</f>
        <v>4994</v>
      </c>
      <c r="X49" s="123">
        <f>+'[10]Hispanic Men'!X49</f>
        <v>5183</v>
      </c>
      <c r="Y49" s="123">
        <f>+'[10]Hispanic Men'!Y49</f>
        <v>5668</v>
      </c>
      <c r="Z49" s="123">
        <f>+'[10]Hispanic Men'!Z49</f>
        <v>6087</v>
      </c>
      <c r="AA49" s="123">
        <f>+'[10]Hispanic Men'!AA49</f>
        <v>6900</v>
      </c>
      <c r="AB49" s="123">
        <f>+'[10]Hispanic Men'!AB49</f>
        <v>7765</v>
      </c>
      <c r="AC49" s="123">
        <f>+'[10]Hispanic Men'!AC49</f>
        <v>8264</v>
      </c>
      <c r="AD49" s="123">
        <f>+'[10]Hispanic Men'!AD49</f>
        <v>8706</v>
      </c>
      <c r="AE49" s="123">
        <f>+'[10]Hispanic Men'!AE49</f>
        <v>8928</v>
      </c>
      <c r="AF49" s="123">
        <f>+'[10]Hispanic Men'!AF49</f>
        <v>9395</v>
      </c>
      <c r="AG49" s="123">
        <f>+'[10]Hispanic Men'!AG49</f>
        <v>10100</v>
      </c>
      <c r="AH49" s="123">
        <f>+'[10]Hispanic Men'!AH49</f>
        <v>10405</v>
      </c>
      <c r="AI49" s="123">
        <f>+'[10]Hispanic Men'!AI49</f>
        <v>11117</v>
      </c>
    </row>
    <row r="50" spans="1:35" ht="12.95" customHeight="1">
      <c r="A50" s="1" t="str">
        <f>+'[10]Hispanic Men'!A50</f>
        <v>South Dakota</v>
      </c>
      <c r="B50" s="123">
        <f>+'[10]Hispanic Men'!B50</f>
        <v>29</v>
      </c>
      <c r="C50" s="123">
        <f>+'[10]Hispanic Men'!C50</f>
        <v>256</v>
      </c>
      <c r="D50" s="123">
        <f>+'[10]Hispanic Men'!D50</f>
        <v>164</v>
      </c>
      <c r="E50" s="123">
        <f>+'[10]Hispanic Men'!E50</f>
        <v>174</v>
      </c>
      <c r="F50" s="123">
        <f>+'[10]Hispanic Men'!F50</f>
        <v>152</v>
      </c>
      <c r="G50" s="123">
        <f>+'[10]Hispanic Men'!G50</f>
        <v>76</v>
      </c>
      <c r="H50" s="123">
        <f>+'[10]Hispanic Men'!H50</f>
        <v>209</v>
      </c>
      <c r="I50" s="123">
        <f>+'[10]Hispanic Men'!I50</f>
        <v>88</v>
      </c>
      <c r="J50" s="123">
        <f>+'[10]Hispanic Men'!J50</f>
        <v>134</v>
      </c>
      <c r="K50" s="128">
        <f>+'[10]Hispanic Men'!K50</f>
        <v>134</v>
      </c>
      <c r="L50" s="123">
        <f>+'[10]Hispanic Men'!L50</f>
        <v>134</v>
      </c>
      <c r="M50" s="123">
        <f>+'[10]Hispanic Men'!M50</f>
        <v>102</v>
      </c>
      <c r="N50" s="123">
        <f>+'[10]Hispanic Men'!N50</f>
        <v>141</v>
      </c>
      <c r="O50" s="123">
        <f>+'[10]Hispanic Men'!O50</f>
        <v>95</v>
      </c>
      <c r="P50" s="123">
        <f>+'[10]Hispanic Men'!P50</f>
        <v>155</v>
      </c>
      <c r="Q50" s="111">
        <f>+'[10]Hispanic Men'!Q50</f>
        <v>166</v>
      </c>
      <c r="R50" s="111">
        <f>+'[10]Hispanic Men'!R50</f>
        <v>177</v>
      </c>
      <c r="S50" s="123">
        <f>+'[10]Hispanic Men'!S50</f>
        <v>189</v>
      </c>
      <c r="T50" s="111">
        <f>+'[10]Hispanic Men'!T50</f>
        <v>201</v>
      </c>
      <c r="U50" s="123">
        <f>+'[10]Hispanic Men'!U50</f>
        <v>215</v>
      </c>
      <c r="V50" s="123">
        <f>+'[10]Hispanic Men'!V50</f>
        <v>225</v>
      </c>
      <c r="W50" s="123">
        <f>+'[10]Hispanic Men'!W50</f>
        <v>213</v>
      </c>
      <c r="X50" s="123">
        <f>+'[10]Hispanic Men'!X50</f>
        <v>220</v>
      </c>
      <c r="Y50" s="123">
        <f>+'[10]Hispanic Men'!Y50</f>
        <v>232</v>
      </c>
      <c r="Z50" s="123">
        <f>+'[10]Hispanic Men'!Z50</f>
        <v>254</v>
      </c>
      <c r="AA50" s="123">
        <f>+'[10]Hispanic Men'!AA50</f>
        <v>305</v>
      </c>
      <c r="AB50" s="123">
        <f>+'[10]Hispanic Men'!AB50</f>
        <v>485</v>
      </c>
      <c r="AC50" s="123">
        <f>+'[10]Hispanic Men'!AC50</f>
        <v>570</v>
      </c>
      <c r="AD50" s="123">
        <f>+'[10]Hispanic Men'!AD50</f>
        <v>607</v>
      </c>
      <c r="AE50" s="123">
        <f>+'[10]Hispanic Men'!AE50</f>
        <v>686</v>
      </c>
      <c r="AF50" s="123">
        <f>+'[10]Hispanic Men'!AF50</f>
        <v>673</v>
      </c>
      <c r="AG50" s="123">
        <f>+'[10]Hispanic Men'!AG50</f>
        <v>766</v>
      </c>
      <c r="AH50" s="123">
        <f>+'[10]Hispanic Men'!AH50</f>
        <v>798</v>
      </c>
      <c r="AI50" s="123">
        <f>+'[10]Hispanic Men'!AI50</f>
        <v>784</v>
      </c>
    </row>
    <row r="51" spans="1:35" ht="12.95" customHeight="1">
      <c r="A51" s="4" t="str">
        <f>+'[10]Hispanic Men'!A51</f>
        <v>Wisconsin</v>
      </c>
      <c r="B51" s="124">
        <f>+'[10]Hispanic Men'!B51</f>
        <v>1040</v>
      </c>
      <c r="C51" s="124">
        <f>+'[10]Hispanic Men'!C51</f>
        <v>1131</v>
      </c>
      <c r="D51" s="124">
        <f>+'[10]Hispanic Men'!D51</f>
        <v>1451</v>
      </c>
      <c r="E51" s="124">
        <f>+'[10]Hispanic Men'!E51</f>
        <v>1363</v>
      </c>
      <c r="F51" s="124">
        <f>+'[10]Hispanic Men'!F51</f>
        <v>1317</v>
      </c>
      <c r="G51" s="124">
        <f>+'[10]Hispanic Men'!G51</f>
        <v>1623</v>
      </c>
      <c r="H51" s="124">
        <f>+'[10]Hispanic Men'!H51</f>
        <v>1699</v>
      </c>
      <c r="I51" s="124">
        <f>+'[10]Hispanic Men'!I51</f>
        <v>2280</v>
      </c>
      <c r="J51" s="124">
        <f>+'[10]Hispanic Men'!J51</f>
        <v>2682</v>
      </c>
      <c r="K51" s="129">
        <f>+'[10]Hispanic Men'!K51</f>
        <v>2777</v>
      </c>
      <c r="L51" s="124">
        <f>+'[10]Hispanic Men'!L51</f>
        <v>2872</v>
      </c>
      <c r="M51" s="124">
        <f>+'[10]Hispanic Men'!M51</f>
        <v>2909</v>
      </c>
      <c r="N51" s="124">
        <f>+'[10]Hispanic Men'!N51</f>
        <v>3028</v>
      </c>
      <c r="O51" s="124">
        <f>+'[10]Hispanic Men'!O51</f>
        <v>3017</v>
      </c>
      <c r="P51" s="124">
        <f>+'[10]Hispanic Men'!P51</f>
        <v>3258</v>
      </c>
      <c r="Q51" s="114">
        <f>+'[10]Hispanic Men'!Q51</f>
        <v>3063</v>
      </c>
      <c r="R51" s="114">
        <f>+'[10]Hispanic Men'!R51</f>
        <v>2929</v>
      </c>
      <c r="S51" s="124">
        <f>+'[10]Hispanic Men'!S51</f>
        <v>3133</v>
      </c>
      <c r="T51" s="114">
        <f>+'[10]Hispanic Men'!T51</f>
        <v>3392</v>
      </c>
      <c r="U51" s="124">
        <f>+'[10]Hispanic Men'!U51</f>
        <v>3562</v>
      </c>
      <c r="V51" s="124">
        <f>+'[10]Hispanic Men'!V51</f>
        <v>3795</v>
      </c>
      <c r="W51" s="124">
        <f>+'[10]Hispanic Men'!W51</f>
        <v>3896</v>
      </c>
      <c r="X51" s="124">
        <f>+'[10]Hispanic Men'!X51</f>
        <v>4157</v>
      </c>
      <c r="Y51" s="124">
        <f>+'[10]Hispanic Men'!Y51</f>
        <v>4401</v>
      </c>
      <c r="Z51" s="124">
        <f>+'[10]Hispanic Men'!Z51</f>
        <v>4835</v>
      </c>
      <c r="AA51" s="124">
        <f>+'[10]Hispanic Men'!AA51</f>
        <v>5637</v>
      </c>
      <c r="AB51" s="124">
        <f>+'[10]Hispanic Men'!AB51</f>
        <v>6444</v>
      </c>
      <c r="AC51" s="124">
        <f>+'[10]Hispanic Men'!AC51</f>
        <v>6943</v>
      </c>
      <c r="AD51" s="124">
        <f>+'[10]Hispanic Men'!AD51</f>
        <v>7318</v>
      </c>
      <c r="AE51" s="124">
        <f>+'[10]Hispanic Men'!AE51</f>
        <v>7860</v>
      </c>
      <c r="AF51" s="124">
        <f>+'[10]Hispanic Men'!AF51</f>
        <v>8319</v>
      </c>
      <c r="AG51" s="124">
        <f>+'[10]Hispanic Men'!AG51</f>
        <v>8648</v>
      </c>
      <c r="AH51" s="124">
        <f>+'[10]Hispanic Men'!AH51</f>
        <v>9206</v>
      </c>
      <c r="AI51" s="124">
        <f>+'[10]Hispanic Men'!AI51</f>
        <v>9595</v>
      </c>
    </row>
    <row r="52" spans="1:35" ht="12.95" customHeight="1">
      <c r="A52" s="1" t="str">
        <f>+'[10]Hispanic Men'!A52</f>
        <v>Northeast</v>
      </c>
      <c r="B52" s="127">
        <f>+'[10]Hispanic Men'!B52</f>
        <v>31680</v>
      </c>
      <c r="C52" s="127">
        <f>+'[10]Hispanic Men'!C52</f>
        <v>32150</v>
      </c>
      <c r="D52" s="127">
        <f>+'[10]Hispanic Men'!D52</f>
        <v>35967</v>
      </c>
      <c r="E52" s="127">
        <f>+'[10]Hispanic Men'!E52</f>
        <v>38882</v>
      </c>
      <c r="F52" s="127">
        <f>+'[10]Hispanic Men'!F52</f>
        <v>27468</v>
      </c>
      <c r="G52" s="127">
        <f>+'[10]Hispanic Men'!G52</f>
        <v>42171</v>
      </c>
      <c r="H52" s="127">
        <f>+'[10]Hispanic Men'!H52</f>
        <v>45600</v>
      </c>
      <c r="I52" s="127">
        <f>+'[10]Hispanic Men'!I52</f>
        <v>52519</v>
      </c>
      <c r="J52" s="127">
        <f>+'[10]Hispanic Men'!J52</f>
        <v>59844</v>
      </c>
      <c r="K52" s="127">
        <f>+'[10]Hispanic Men'!K52</f>
        <v>63016.5</v>
      </c>
      <c r="L52" s="127">
        <f>+'[10]Hispanic Men'!L52</f>
        <v>66189</v>
      </c>
      <c r="M52" s="127">
        <f>+'[10]Hispanic Men'!M52</f>
        <v>66937</v>
      </c>
      <c r="N52" s="127">
        <f>+'[10]Hispanic Men'!N52</f>
        <v>68755</v>
      </c>
      <c r="O52" s="127">
        <f>+'[10]Hispanic Men'!O52</f>
        <v>70461</v>
      </c>
      <c r="P52" s="127">
        <f>+'[10]Hispanic Men'!P52</f>
        <v>67162</v>
      </c>
      <c r="Q52" s="127">
        <f>+'[10]Hispanic Men'!Q52</f>
        <v>74493</v>
      </c>
      <c r="R52" s="127">
        <f>+'[10]Hispanic Men'!R52</f>
        <v>70165</v>
      </c>
      <c r="S52" s="127">
        <f>+'[10]Hispanic Men'!S52</f>
        <v>72626</v>
      </c>
      <c r="T52" s="127">
        <f>+'[10]Hispanic Men'!T52</f>
        <v>77020</v>
      </c>
      <c r="U52" s="127">
        <f>+'[10]Hispanic Men'!U52</f>
        <v>80047</v>
      </c>
      <c r="V52" s="127">
        <f>+'[10]Hispanic Men'!V52</f>
        <v>82646</v>
      </c>
      <c r="W52" s="127">
        <f>+'[10]Hispanic Men'!W52</f>
        <v>85001</v>
      </c>
      <c r="X52" s="127">
        <f>+'[10]Hispanic Men'!X52</f>
        <v>89297</v>
      </c>
      <c r="Y52" s="127">
        <f>+'[10]Hispanic Men'!Y52</f>
        <v>96073</v>
      </c>
      <c r="Z52" s="127">
        <f>+'[10]Hispanic Men'!Z52</f>
        <v>105374</v>
      </c>
      <c r="AA52" s="127">
        <f>+'[10]Hispanic Men'!AA52</f>
        <v>119167</v>
      </c>
      <c r="AB52" s="127">
        <f>+'[10]Hispanic Men'!AB52</f>
        <v>132037</v>
      </c>
      <c r="AC52" s="127">
        <f>+'[10]Hispanic Men'!AC52</f>
        <v>141474</v>
      </c>
      <c r="AD52" s="127">
        <f>+'[10]Hispanic Men'!AD52</f>
        <v>148768</v>
      </c>
      <c r="AE52" s="127">
        <f>+'[10]Hispanic Men'!AE52</f>
        <v>157363</v>
      </c>
      <c r="AF52" s="127">
        <f>+'[10]Hispanic Men'!AF52</f>
        <v>165279</v>
      </c>
      <c r="AG52" s="127">
        <f>+'[10]Hispanic Men'!AG52</f>
        <v>170090</v>
      </c>
      <c r="AH52" s="127">
        <f>+'[10]Hispanic Men'!AH52</f>
        <v>173848</v>
      </c>
      <c r="AI52" s="127">
        <f>+'[10]Hispanic Men'!AI52</f>
        <v>179971</v>
      </c>
    </row>
    <row r="53" spans="1:35" s="26" customFormat="1" ht="12.95" customHeight="1">
      <c r="A53" s="26" t="str">
        <f>+'[10]Hispanic Men'!A53</f>
        <v xml:space="preserve">   as a percent of U.S.</v>
      </c>
      <c r="B53" s="122">
        <f>+'[10]Hispanic Men'!B53</f>
        <v>15.13349288467877</v>
      </c>
      <c r="C53" s="122">
        <f>+'[10]Hispanic Men'!C53</f>
        <v>15.158230235365117</v>
      </c>
      <c r="D53" s="122">
        <f>+'[10]Hispanic Men'!D53</f>
        <v>15.564739484161331</v>
      </c>
      <c r="E53" s="122">
        <f>+'[10]Hispanic Men'!E53</f>
        <v>15.502015397557599</v>
      </c>
      <c r="F53" s="122">
        <f>+'[10]Hispanic Men'!F53</f>
        <v>11.849001583145325</v>
      </c>
      <c r="G53" s="122">
        <f>+'[10]Hispanic Men'!G53</f>
        <v>15.068282678138821</v>
      </c>
      <c r="H53" s="122">
        <f>+'[10]Hispanic Men'!H53</f>
        <v>14.737679009472837</v>
      </c>
      <c r="I53" s="122">
        <f>+'[10]Hispanic Men'!I53</f>
        <v>14.871542201494545</v>
      </c>
      <c r="J53" s="122">
        <f>+'[10]Hispanic Men'!J53</f>
        <v>14.060792887368454</v>
      </c>
      <c r="K53" s="122">
        <f>+'[10]Hispanic Men'!K53</f>
        <v>14.188223930617488</v>
      </c>
      <c r="L53" s="122">
        <f>+'[10]Hispanic Men'!L53</f>
        <v>14.305443888269314</v>
      </c>
      <c r="M53" s="122">
        <f>+'[10]Hispanic Men'!M53</f>
        <v>14.01739793268667</v>
      </c>
      <c r="N53" s="122">
        <f>+'[10]Hispanic Men'!N53</f>
        <v>13.774802859340941</v>
      </c>
      <c r="O53" s="122">
        <f>+'[10]Hispanic Men'!O53</f>
        <v>13.483526640399104</v>
      </c>
      <c r="P53" s="122">
        <f>+'[10]Hispanic Men'!P53</f>
        <v>13.136564565974259</v>
      </c>
      <c r="Q53" s="122">
        <f>+'[10]Hispanic Men'!Q53</f>
        <v>13.262628276800148</v>
      </c>
      <c r="R53" s="122">
        <f>+'[10]Hispanic Men'!R53</f>
        <v>12.007933981606032</v>
      </c>
      <c r="S53" s="122">
        <f>+'[10]Hispanic Men'!S53</f>
        <v>11.772352979316606</v>
      </c>
      <c r="T53" s="122">
        <f>+'[10]Hispanic Men'!T53</f>
        <v>11.943251721630126</v>
      </c>
      <c r="U53" s="122">
        <f>+'[10]Hispanic Men'!U53</f>
        <v>12.15533290612178</v>
      </c>
      <c r="V53" s="122">
        <f>+'[10]Hispanic Men'!V53</f>
        <v>12.013338139870223</v>
      </c>
      <c r="W53" s="122">
        <f>+'[10]Hispanic Men'!W53</f>
        <v>11.886140503714724</v>
      </c>
      <c r="X53" s="122">
        <f>+'[10]Hispanic Men'!X53</f>
        <v>12.0599262064383</v>
      </c>
      <c r="Y53" s="122">
        <f>+'[10]Hispanic Men'!Y53</f>
        <v>12.147500211787525</v>
      </c>
      <c r="Z53" s="122">
        <f>+'[10]Hispanic Men'!Z53</f>
        <v>12.171074668446961</v>
      </c>
      <c r="AA53" s="122">
        <f>+'[10]Hispanic Men'!AA53</f>
        <v>12.318530463726766</v>
      </c>
      <c r="AB53" s="122">
        <f>+'[10]Hispanic Men'!AB53</f>
        <v>12.512852879661034</v>
      </c>
      <c r="AC53" s="122">
        <f>+'[10]Hispanic Men'!AC53</f>
        <v>12.728594486920878</v>
      </c>
      <c r="AD53" s="122">
        <f>+'[10]Hispanic Men'!AD53</f>
        <v>12.788259777859345</v>
      </c>
      <c r="AE53" s="122">
        <f>+'[10]Hispanic Men'!AE53</f>
        <v>12.913891524066191</v>
      </c>
      <c r="AF53" s="122">
        <f>+'[10]Hispanic Men'!AF53</f>
        <v>13.073418987104473</v>
      </c>
      <c r="AG53" s="122">
        <f>+'[10]Hispanic Men'!AG53</f>
        <v>13.02416542045412</v>
      </c>
      <c r="AH53" s="122">
        <f>+'[10]Hispanic Men'!AH53</f>
        <v>12.830120169830384</v>
      </c>
      <c r="AI53" s="122">
        <f>+'[10]Hispanic Men'!AI53</f>
        <v>12.898484040570835</v>
      </c>
    </row>
    <row r="54" spans="1:35" ht="12.95" customHeight="1">
      <c r="A54" s="1" t="str">
        <f>+'[10]Hispanic Men'!A54</f>
        <v>Connecticut</v>
      </c>
      <c r="B54" s="123">
        <f>+'[10]Hispanic Men'!B54</f>
        <v>1037</v>
      </c>
      <c r="C54" s="123">
        <f>+'[10]Hispanic Men'!C54</f>
        <v>1359</v>
      </c>
      <c r="D54" s="123">
        <f>+'[10]Hispanic Men'!D54</f>
        <v>1329</v>
      </c>
      <c r="E54" s="123">
        <f>+'[10]Hispanic Men'!E54</f>
        <v>1390</v>
      </c>
      <c r="F54" s="123">
        <f>+'[10]Hispanic Men'!F54</f>
        <v>1342</v>
      </c>
      <c r="G54" s="123">
        <f>+'[10]Hispanic Men'!G54</f>
        <v>1599</v>
      </c>
      <c r="H54" s="123">
        <f>+'[10]Hispanic Men'!H54</f>
        <v>2084</v>
      </c>
      <c r="I54" s="123">
        <f>+'[10]Hispanic Men'!I54</f>
        <v>2301</v>
      </c>
      <c r="J54" s="123">
        <f>+'[10]Hispanic Men'!J54</f>
        <v>2593</v>
      </c>
      <c r="K54" s="128">
        <f>+'[10]Hispanic Men'!K54</f>
        <v>2808</v>
      </c>
      <c r="L54" s="123">
        <f>+'[10]Hispanic Men'!L54</f>
        <v>3023</v>
      </c>
      <c r="M54" s="123">
        <f>+'[10]Hispanic Men'!M54</f>
        <v>3056</v>
      </c>
      <c r="N54" s="123">
        <f>+'[10]Hispanic Men'!N54</f>
        <v>3173</v>
      </c>
      <c r="O54" s="123">
        <f>+'[10]Hispanic Men'!O54</f>
        <v>3323</v>
      </c>
      <c r="P54" s="123">
        <f>+'[10]Hispanic Men'!P54</f>
        <v>3343</v>
      </c>
      <c r="Q54" s="111">
        <f>+'[10]Hispanic Men'!Q54</f>
        <v>3845</v>
      </c>
      <c r="R54" s="111">
        <f>+'[10]Hispanic Men'!R54</f>
        <v>3849</v>
      </c>
      <c r="S54" s="123">
        <f>+'[10]Hispanic Men'!S54</f>
        <v>4109</v>
      </c>
      <c r="T54" s="111">
        <f>+'[10]Hispanic Men'!T54</f>
        <v>4282</v>
      </c>
      <c r="U54" s="123">
        <f>+'[10]Hispanic Men'!U54</f>
        <v>4498</v>
      </c>
      <c r="V54" s="123">
        <f>+'[10]Hispanic Men'!V54</f>
        <v>4616</v>
      </c>
      <c r="W54" s="123">
        <f>+'[10]Hispanic Men'!W54</f>
        <v>4754</v>
      </c>
      <c r="X54" s="123">
        <f>+'[10]Hispanic Men'!X54</f>
        <v>4967</v>
      </c>
      <c r="Y54" s="123">
        <f>+'[10]Hispanic Men'!Y54</f>
        <v>5415</v>
      </c>
      <c r="Z54" s="123">
        <f>+'[10]Hispanic Men'!Z54</f>
        <v>5916</v>
      </c>
      <c r="AA54" s="123">
        <f>+'[10]Hispanic Men'!AA54</f>
        <v>6792</v>
      </c>
      <c r="AB54" s="123">
        <f>+'[10]Hispanic Men'!AB54</f>
        <v>7248</v>
      </c>
      <c r="AC54" s="123">
        <f>+'[10]Hispanic Men'!AC54</f>
        <v>8253</v>
      </c>
      <c r="AD54" s="123">
        <f>+'[10]Hispanic Men'!AD54</f>
        <v>9149</v>
      </c>
      <c r="AE54" s="123">
        <f>+'[10]Hispanic Men'!AE54</f>
        <v>9515</v>
      </c>
      <c r="AF54" s="123">
        <f>+'[10]Hispanic Men'!AF54</f>
        <v>10154</v>
      </c>
      <c r="AG54" s="123">
        <f>+'[10]Hispanic Men'!AG54</f>
        <v>10368</v>
      </c>
      <c r="AH54" s="123">
        <f>+'[10]Hispanic Men'!AH54</f>
        <v>10896</v>
      </c>
      <c r="AI54" s="123">
        <f>+'[10]Hispanic Men'!AI54</f>
        <v>11309</v>
      </c>
    </row>
    <row r="55" spans="1:35" ht="12.95" customHeight="1">
      <c r="A55" s="1" t="str">
        <f>+'[10]Hispanic Men'!A55</f>
        <v>Maine</v>
      </c>
      <c r="B55" s="123">
        <f>+'[10]Hispanic Men'!B55</f>
        <v>48</v>
      </c>
      <c r="C55" s="123">
        <f>+'[10]Hispanic Men'!C55</f>
        <v>52</v>
      </c>
      <c r="D55" s="123">
        <f>+'[10]Hispanic Men'!D55</f>
        <v>49</v>
      </c>
      <c r="E55" s="123">
        <f>+'[10]Hispanic Men'!E55</f>
        <v>68</v>
      </c>
      <c r="F55" s="123">
        <f>+'[10]Hispanic Men'!F55</f>
        <v>79</v>
      </c>
      <c r="G55" s="123">
        <f>+'[10]Hispanic Men'!G55</f>
        <v>93</v>
      </c>
      <c r="H55" s="123">
        <f>+'[10]Hispanic Men'!H55</f>
        <v>68</v>
      </c>
      <c r="I55" s="123">
        <f>+'[10]Hispanic Men'!I55</f>
        <v>90</v>
      </c>
      <c r="J55" s="123">
        <f>+'[10]Hispanic Men'!J55</f>
        <v>154</v>
      </c>
      <c r="K55" s="128">
        <f>+'[10]Hispanic Men'!K55</f>
        <v>148.5</v>
      </c>
      <c r="L55" s="123">
        <f>+'[10]Hispanic Men'!L55</f>
        <v>143</v>
      </c>
      <c r="M55" s="123">
        <f>+'[10]Hispanic Men'!M55</f>
        <v>172</v>
      </c>
      <c r="N55" s="123">
        <f>+'[10]Hispanic Men'!N55</f>
        <v>174</v>
      </c>
      <c r="O55" s="123">
        <f>+'[10]Hispanic Men'!O55</f>
        <v>186</v>
      </c>
      <c r="P55" s="123">
        <f>+'[10]Hispanic Men'!P55</f>
        <v>173</v>
      </c>
      <c r="Q55" s="111">
        <f>+'[10]Hispanic Men'!Q55</f>
        <v>193</v>
      </c>
      <c r="R55" s="111">
        <f>+'[10]Hispanic Men'!R55</f>
        <v>170</v>
      </c>
      <c r="S55" s="123">
        <f>+'[10]Hispanic Men'!S55</f>
        <v>267</v>
      </c>
      <c r="T55" s="111">
        <f>+'[10]Hispanic Men'!T55</f>
        <v>230</v>
      </c>
      <c r="U55" s="123">
        <f>+'[10]Hispanic Men'!U55</f>
        <v>260</v>
      </c>
      <c r="V55" s="123">
        <f>+'[10]Hispanic Men'!V55</f>
        <v>311</v>
      </c>
      <c r="W55" s="123">
        <f>+'[10]Hispanic Men'!W55</f>
        <v>314</v>
      </c>
      <c r="X55" s="123">
        <f>+'[10]Hispanic Men'!X55</f>
        <v>295</v>
      </c>
      <c r="Y55" s="123">
        <f>+'[10]Hispanic Men'!Y55</f>
        <v>327</v>
      </c>
      <c r="Z55" s="123">
        <f>+'[10]Hispanic Men'!Z55</f>
        <v>392</v>
      </c>
      <c r="AA55" s="123">
        <f>+'[10]Hispanic Men'!AA55</f>
        <v>429</v>
      </c>
      <c r="AB55" s="123">
        <f>+'[10]Hispanic Men'!AB55</f>
        <v>529</v>
      </c>
      <c r="AC55" s="123">
        <f>+'[10]Hispanic Men'!AC55</f>
        <v>594</v>
      </c>
      <c r="AD55" s="123">
        <f>+'[10]Hispanic Men'!AD55</f>
        <v>630</v>
      </c>
      <c r="AE55" s="123">
        <f>+'[10]Hispanic Men'!AE55</f>
        <v>698</v>
      </c>
      <c r="AF55" s="123">
        <f>+'[10]Hispanic Men'!AF55</f>
        <v>741</v>
      </c>
      <c r="AG55" s="123">
        <f>+'[10]Hispanic Men'!AG55</f>
        <v>783</v>
      </c>
      <c r="AH55" s="123">
        <f>+'[10]Hispanic Men'!AH55</f>
        <v>829</v>
      </c>
      <c r="AI55" s="123">
        <f>+'[10]Hispanic Men'!AI55</f>
        <v>872</v>
      </c>
    </row>
    <row r="56" spans="1:35" ht="12.95" customHeight="1">
      <c r="A56" s="1" t="str">
        <f>+'[10]Hispanic Men'!A56</f>
        <v>Massachusetts</v>
      </c>
      <c r="B56" s="123">
        <f>+'[10]Hispanic Men'!B56</f>
        <v>2204</v>
      </c>
      <c r="C56" s="123">
        <f>+'[10]Hispanic Men'!C56</f>
        <v>2525</v>
      </c>
      <c r="D56" s="123">
        <f>+'[10]Hispanic Men'!D56</f>
        <v>2883</v>
      </c>
      <c r="E56" s="123">
        <f>+'[10]Hispanic Men'!E56</f>
        <v>2830</v>
      </c>
      <c r="F56" s="123">
        <f>+'[10]Hispanic Men'!F56</f>
        <v>3312</v>
      </c>
      <c r="G56" s="123">
        <f>+'[10]Hispanic Men'!G56</f>
        <v>3876</v>
      </c>
      <c r="H56" s="123">
        <f>+'[10]Hispanic Men'!H56</f>
        <v>4899</v>
      </c>
      <c r="I56" s="123">
        <f>+'[10]Hispanic Men'!I56</f>
        <v>5216</v>
      </c>
      <c r="J56" s="123">
        <f>+'[10]Hispanic Men'!J56</f>
        <v>6053</v>
      </c>
      <c r="K56" s="128">
        <f>+'[10]Hispanic Men'!K56</f>
        <v>6448.5</v>
      </c>
      <c r="L56" s="123">
        <f>+'[10]Hispanic Men'!L56</f>
        <v>6844</v>
      </c>
      <c r="M56" s="123">
        <f>+'[10]Hispanic Men'!M56</f>
        <v>7166</v>
      </c>
      <c r="N56" s="123">
        <f>+'[10]Hispanic Men'!N56</f>
        <v>7117</v>
      </c>
      <c r="O56" s="123">
        <f>+'[10]Hispanic Men'!O56</f>
        <v>7529</v>
      </c>
      <c r="P56" s="123">
        <f>+'[10]Hispanic Men'!P56</f>
        <v>6914</v>
      </c>
      <c r="Q56" s="111">
        <f>+'[10]Hispanic Men'!Q56</f>
        <v>8384</v>
      </c>
      <c r="R56" s="111">
        <f>+'[10]Hispanic Men'!R56</f>
        <v>7312</v>
      </c>
      <c r="S56" s="123">
        <f>+'[10]Hispanic Men'!S56</f>
        <v>7506</v>
      </c>
      <c r="T56" s="111">
        <f>+'[10]Hispanic Men'!T56</f>
        <v>7892</v>
      </c>
      <c r="U56" s="123">
        <f>+'[10]Hispanic Men'!U56</f>
        <v>8084</v>
      </c>
      <c r="V56" s="123">
        <f>+'[10]Hispanic Men'!V56</f>
        <v>8321</v>
      </c>
      <c r="W56" s="123">
        <f>+'[10]Hispanic Men'!W56</f>
        <v>8743</v>
      </c>
      <c r="X56" s="123">
        <f>+'[10]Hispanic Men'!X56</f>
        <v>9321</v>
      </c>
      <c r="Y56" s="123">
        <f>+'[10]Hispanic Men'!Y56</f>
        <v>10383</v>
      </c>
      <c r="Z56" s="123">
        <f>+'[10]Hispanic Men'!Z56</f>
        <v>11415</v>
      </c>
      <c r="AA56" s="123">
        <f>+'[10]Hispanic Men'!AA56</f>
        <v>13230</v>
      </c>
      <c r="AB56" s="123">
        <f>+'[10]Hispanic Men'!AB56</f>
        <v>14696</v>
      </c>
      <c r="AC56" s="123">
        <f>+'[10]Hispanic Men'!AC56</f>
        <v>16378</v>
      </c>
      <c r="AD56" s="123">
        <f>+'[10]Hispanic Men'!AD56</f>
        <v>17164</v>
      </c>
      <c r="AE56" s="123">
        <f>+'[10]Hispanic Men'!AE56</f>
        <v>18060</v>
      </c>
      <c r="AF56" s="123">
        <f>+'[10]Hispanic Men'!AF56</f>
        <v>19012</v>
      </c>
      <c r="AG56" s="123">
        <f>+'[10]Hispanic Men'!AG56</f>
        <v>19518</v>
      </c>
      <c r="AH56" s="123">
        <f>+'[10]Hispanic Men'!AH56</f>
        <v>19605</v>
      </c>
      <c r="AI56" s="123">
        <f>+'[10]Hispanic Men'!AI56</f>
        <v>20407</v>
      </c>
    </row>
    <row r="57" spans="1:35" ht="12.95" customHeight="1">
      <c r="A57" s="1" t="str">
        <f>+'[10]Hispanic Men'!A57</f>
        <v>New Hampshire</v>
      </c>
      <c r="B57" s="123">
        <f>+'[10]Hispanic Men'!B57</f>
        <v>268</v>
      </c>
      <c r="C57" s="123">
        <f>+'[10]Hispanic Men'!C57</f>
        <v>204</v>
      </c>
      <c r="D57" s="123">
        <f>+'[10]Hispanic Men'!D57</f>
        <v>161</v>
      </c>
      <c r="E57" s="123">
        <f>+'[10]Hispanic Men'!E57</f>
        <v>184</v>
      </c>
      <c r="F57" s="123">
        <f>+'[10]Hispanic Men'!F57</f>
        <v>218</v>
      </c>
      <c r="G57" s="123">
        <f>+'[10]Hispanic Men'!G57</f>
        <v>256</v>
      </c>
      <c r="H57" s="123">
        <f>+'[10]Hispanic Men'!H57</f>
        <v>321</v>
      </c>
      <c r="I57" s="123">
        <f>+'[10]Hispanic Men'!I57</f>
        <v>265</v>
      </c>
      <c r="J57" s="123">
        <f>+'[10]Hispanic Men'!J57</f>
        <v>376</v>
      </c>
      <c r="K57" s="128">
        <f>+'[10]Hispanic Men'!K57</f>
        <v>389.5</v>
      </c>
      <c r="L57" s="123">
        <f>+'[10]Hispanic Men'!L57</f>
        <v>403</v>
      </c>
      <c r="M57" s="123">
        <f>+'[10]Hispanic Men'!M57</f>
        <v>549</v>
      </c>
      <c r="N57" s="123">
        <f>+'[10]Hispanic Men'!N57</f>
        <v>401</v>
      </c>
      <c r="O57" s="123">
        <f>+'[10]Hispanic Men'!O57</f>
        <v>573</v>
      </c>
      <c r="P57" s="123">
        <f>+'[10]Hispanic Men'!P57</f>
        <v>388</v>
      </c>
      <c r="Q57" s="111">
        <f>+'[10]Hispanic Men'!Q57</f>
        <v>600</v>
      </c>
      <c r="R57" s="111">
        <f>+'[10]Hispanic Men'!R57</f>
        <v>423</v>
      </c>
      <c r="S57" s="123">
        <f>+'[10]Hispanic Men'!S57</f>
        <v>520</v>
      </c>
      <c r="T57" s="111">
        <f>+'[10]Hispanic Men'!T57</f>
        <v>562</v>
      </c>
      <c r="U57" s="123">
        <f>+'[10]Hispanic Men'!U57</f>
        <v>543</v>
      </c>
      <c r="V57" s="123">
        <f>+'[10]Hispanic Men'!V57</f>
        <v>581</v>
      </c>
      <c r="W57" s="123">
        <f>+'[10]Hispanic Men'!W57</f>
        <v>600</v>
      </c>
      <c r="X57" s="123">
        <f>+'[10]Hispanic Men'!X57</f>
        <v>638</v>
      </c>
      <c r="Y57" s="123">
        <f>+'[10]Hispanic Men'!Y57</f>
        <v>637</v>
      </c>
      <c r="Z57" s="123">
        <f>+'[10]Hispanic Men'!Z57</f>
        <v>698</v>
      </c>
      <c r="AA57" s="123">
        <f>+'[10]Hispanic Men'!AA57</f>
        <v>812</v>
      </c>
      <c r="AB57" s="123">
        <f>+'[10]Hispanic Men'!AB57</f>
        <v>849</v>
      </c>
      <c r="AC57" s="123">
        <f>+'[10]Hispanic Men'!AC57</f>
        <v>995</v>
      </c>
      <c r="AD57" s="123">
        <f>+'[10]Hispanic Men'!AD57</f>
        <v>1018</v>
      </c>
      <c r="AE57" s="123">
        <f>+'[10]Hispanic Men'!AE57</f>
        <v>1160</v>
      </c>
      <c r="AF57" s="123">
        <f>+'[10]Hispanic Men'!AF57</f>
        <v>1487</v>
      </c>
      <c r="AG57" s="123">
        <f>+'[10]Hispanic Men'!AG57</f>
        <v>2190</v>
      </c>
      <c r="AH57" s="123">
        <f>+'[10]Hispanic Men'!AH57</f>
        <v>2884</v>
      </c>
      <c r="AI57" s="123">
        <f>+'[10]Hispanic Men'!AI57</f>
        <v>3816</v>
      </c>
    </row>
    <row r="58" spans="1:35" ht="12.95" customHeight="1">
      <c r="A58" s="1" t="str">
        <f>+'[10]Hispanic Men'!A58</f>
        <v>New Jersey</v>
      </c>
      <c r="B58" s="123">
        <f>+'[10]Hispanic Men'!B58</f>
        <v>4688</v>
      </c>
      <c r="C58" s="123">
        <f>+'[10]Hispanic Men'!C58</f>
        <v>5103</v>
      </c>
      <c r="D58" s="123">
        <f>+'[10]Hispanic Men'!D58</f>
        <v>6137</v>
      </c>
      <c r="E58" s="123">
        <f>+'[10]Hispanic Men'!E58</f>
        <v>7017</v>
      </c>
      <c r="F58" s="123">
        <f>+'[10]Hispanic Men'!F58</f>
        <v>7290</v>
      </c>
      <c r="G58" s="123">
        <f>+'[10]Hispanic Men'!G58</f>
        <v>7231</v>
      </c>
      <c r="H58" s="123">
        <f>+'[10]Hispanic Men'!H58</f>
        <v>7690</v>
      </c>
      <c r="I58" s="123">
        <f>+'[10]Hispanic Men'!I58</f>
        <v>9243</v>
      </c>
      <c r="J58" s="123">
        <f>+'[10]Hispanic Men'!J58</f>
        <v>10965</v>
      </c>
      <c r="K58" s="128">
        <f>+'[10]Hispanic Men'!K58</f>
        <v>11635</v>
      </c>
      <c r="L58" s="123">
        <f>+'[10]Hispanic Men'!L58</f>
        <v>12305</v>
      </c>
      <c r="M58" s="123">
        <f>+'[10]Hispanic Men'!M58</f>
        <v>12759</v>
      </c>
      <c r="N58" s="123">
        <f>+'[10]Hispanic Men'!N58</f>
        <v>12835</v>
      </c>
      <c r="O58" s="123">
        <f>+'[10]Hispanic Men'!O58</f>
        <v>13556</v>
      </c>
      <c r="P58" s="123">
        <f>+'[10]Hispanic Men'!P58</f>
        <v>13070</v>
      </c>
      <c r="Q58" s="111">
        <f>+'[10]Hispanic Men'!Q58</f>
        <v>14455</v>
      </c>
      <c r="R58" s="111">
        <f>+'[10]Hispanic Men'!R58</f>
        <v>13618</v>
      </c>
      <c r="S58" s="123">
        <f>+'[10]Hispanic Men'!S58</f>
        <v>14339</v>
      </c>
      <c r="T58" s="111">
        <f>+'[10]Hispanic Men'!T58</f>
        <v>15277</v>
      </c>
      <c r="U58" s="123">
        <f>+'[10]Hispanic Men'!U58</f>
        <v>15860</v>
      </c>
      <c r="V58" s="123">
        <f>+'[10]Hispanic Men'!V58</f>
        <v>16162</v>
      </c>
      <c r="W58" s="123">
        <f>+'[10]Hispanic Men'!W58</f>
        <v>17000</v>
      </c>
      <c r="X58" s="123">
        <f>+'[10]Hispanic Men'!X58</f>
        <v>18159</v>
      </c>
      <c r="Y58" s="123">
        <f>+'[10]Hispanic Men'!Y58</f>
        <v>20059</v>
      </c>
      <c r="Z58" s="123">
        <f>+'[10]Hispanic Men'!Z58</f>
        <v>21727</v>
      </c>
      <c r="AA58" s="123">
        <f>+'[10]Hispanic Men'!AA58</f>
        <v>24570</v>
      </c>
      <c r="AB58" s="123">
        <f>+'[10]Hispanic Men'!AB58</f>
        <v>27234</v>
      </c>
      <c r="AC58" s="123">
        <f>+'[10]Hispanic Men'!AC58</f>
        <v>28746</v>
      </c>
      <c r="AD58" s="123">
        <f>+'[10]Hispanic Men'!AD58</f>
        <v>29513</v>
      </c>
      <c r="AE58" s="123">
        <f>+'[10]Hispanic Men'!AE58</f>
        <v>30478</v>
      </c>
      <c r="AF58" s="123">
        <f>+'[10]Hispanic Men'!AF58</f>
        <v>31688</v>
      </c>
      <c r="AG58" s="123">
        <f>+'[10]Hispanic Men'!AG58</f>
        <v>32117</v>
      </c>
      <c r="AH58" s="123">
        <f>+'[10]Hispanic Men'!AH58</f>
        <v>32495</v>
      </c>
      <c r="AI58" s="123">
        <f>+'[10]Hispanic Men'!AI58</f>
        <v>33167</v>
      </c>
    </row>
    <row r="59" spans="1:35" ht="12.95" customHeight="1">
      <c r="A59" s="1" t="str">
        <f>+'[10]Hispanic Men'!A59</f>
        <v>New York</v>
      </c>
      <c r="B59" s="123">
        <f>+'[10]Hispanic Men'!B59</f>
        <v>20604</v>
      </c>
      <c r="C59" s="123">
        <f>+'[10]Hispanic Men'!C59</f>
        <v>20989</v>
      </c>
      <c r="D59" s="123">
        <f>+'[10]Hispanic Men'!D59</f>
        <v>23006</v>
      </c>
      <c r="E59" s="123">
        <f>+'[10]Hispanic Men'!E59</f>
        <v>24692</v>
      </c>
      <c r="F59" s="123">
        <f>+'[10]Hispanic Men'!F59</f>
        <v>12576</v>
      </c>
      <c r="G59" s="123">
        <f>+'[10]Hispanic Men'!G59</f>
        <v>26177</v>
      </c>
      <c r="H59" s="123">
        <f>+'[10]Hispanic Men'!H59</f>
        <v>27150</v>
      </c>
      <c r="I59" s="123">
        <f>+'[10]Hispanic Men'!I59</f>
        <v>31077</v>
      </c>
      <c r="J59" s="123">
        <f>+'[10]Hispanic Men'!J59</f>
        <v>33740</v>
      </c>
      <c r="K59" s="128">
        <f>+'[10]Hispanic Men'!K59</f>
        <v>35499.5</v>
      </c>
      <c r="L59" s="123">
        <f>+'[10]Hispanic Men'!L59</f>
        <v>37259</v>
      </c>
      <c r="M59" s="123">
        <f>+'[10]Hispanic Men'!M59</f>
        <v>36962</v>
      </c>
      <c r="N59" s="123">
        <f>+'[10]Hispanic Men'!N59</f>
        <v>37879</v>
      </c>
      <c r="O59" s="123">
        <f>+'[10]Hispanic Men'!O59</f>
        <v>38601</v>
      </c>
      <c r="P59" s="123">
        <f>+'[10]Hispanic Men'!P59</f>
        <v>36501</v>
      </c>
      <c r="Q59" s="111">
        <f>+'[10]Hispanic Men'!Q59</f>
        <v>39582</v>
      </c>
      <c r="R59" s="111">
        <f>+'[10]Hispanic Men'!R59</f>
        <v>37430</v>
      </c>
      <c r="S59" s="123">
        <f>+'[10]Hispanic Men'!S59</f>
        <v>38043</v>
      </c>
      <c r="T59" s="111">
        <f>+'[10]Hispanic Men'!T59</f>
        <v>40425</v>
      </c>
      <c r="U59" s="123">
        <f>+'[10]Hispanic Men'!U59</f>
        <v>41936</v>
      </c>
      <c r="V59" s="123">
        <f>+'[10]Hispanic Men'!V59</f>
        <v>43289</v>
      </c>
      <c r="W59" s="123">
        <f>+'[10]Hispanic Men'!W59</f>
        <v>43738</v>
      </c>
      <c r="X59" s="123">
        <f>+'[10]Hispanic Men'!X59</f>
        <v>45190</v>
      </c>
      <c r="Y59" s="123">
        <f>+'[10]Hispanic Men'!Y59</f>
        <v>47526</v>
      </c>
      <c r="Z59" s="123">
        <f>+'[10]Hispanic Men'!Z59</f>
        <v>52381</v>
      </c>
      <c r="AA59" s="123">
        <f>+'[10]Hispanic Men'!AA59</f>
        <v>58067</v>
      </c>
      <c r="AB59" s="123">
        <f>+'[10]Hispanic Men'!AB59</f>
        <v>63785</v>
      </c>
      <c r="AC59" s="123">
        <f>+'[10]Hispanic Men'!AC59</f>
        <v>67939</v>
      </c>
      <c r="AD59" s="123">
        <f>+'[10]Hispanic Men'!AD59</f>
        <v>72000</v>
      </c>
      <c r="AE59" s="123">
        <f>+'[10]Hispanic Men'!AE59</f>
        <v>76314</v>
      </c>
      <c r="AF59" s="123">
        <f>+'[10]Hispanic Men'!AF59</f>
        <v>79939</v>
      </c>
      <c r="AG59" s="123">
        <f>+'[10]Hispanic Men'!AG59</f>
        <v>82736</v>
      </c>
      <c r="AH59" s="123">
        <f>+'[10]Hispanic Men'!AH59</f>
        <v>83873</v>
      </c>
      <c r="AI59" s="123">
        <f>+'[10]Hispanic Men'!AI59</f>
        <v>85995</v>
      </c>
    </row>
    <row r="60" spans="1:35" ht="12.95" customHeight="1">
      <c r="A60" s="1" t="str">
        <f>+'[10]Hispanic Men'!A60</f>
        <v>Pennsylvania</v>
      </c>
      <c r="B60" s="123">
        <f>+'[10]Hispanic Men'!B60</f>
        <v>2544</v>
      </c>
      <c r="C60" s="123">
        <f>+'[10]Hispanic Men'!C60</f>
        <v>1661</v>
      </c>
      <c r="D60" s="123">
        <f>+'[10]Hispanic Men'!D60</f>
        <v>1868</v>
      </c>
      <c r="E60" s="123">
        <f>+'[10]Hispanic Men'!E60</f>
        <v>2213</v>
      </c>
      <c r="F60" s="123">
        <f>+'[10]Hispanic Men'!F60</f>
        <v>2149</v>
      </c>
      <c r="G60" s="123">
        <f>+'[10]Hispanic Men'!G60</f>
        <v>2373</v>
      </c>
      <c r="H60" s="123">
        <f>+'[10]Hispanic Men'!H60</f>
        <v>2667</v>
      </c>
      <c r="I60" s="123">
        <f>+'[10]Hispanic Men'!I60</f>
        <v>3445</v>
      </c>
      <c r="J60" s="123">
        <f>+'[10]Hispanic Men'!J60</f>
        <v>4818</v>
      </c>
      <c r="K60" s="128">
        <f>+'[10]Hispanic Men'!K60</f>
        <v>4861</v>
      </c>
      <c r="L60" s="123">
        <f>+'[10]Hispanic Men'!L60</f>
        <v>4904</v>
      </c>
      <c r="M60" s="123">
        <f>+'[10]Hispanic Men'!M60</f>
        <v>4905</v>
      </c>
      <c r="N60" s="123">
        <f>+'[10]Hispanic Men'!N60</f>
        <v>5550</v>
      </c>
      <c r="O60" s="123">
        <f>+'[10]Hispanic Men'!O60</f>
        <v>5238</v>
      </c>
      <c r="P60" s="123">
        <f>+'[10]Hispanic Men'!P60</f>
        <v>5309</v>
      </c>
      <c r="Q60" s="111">
        <f>+'[10]Hispanic Men'!Q60</f>
        <v>5710</v>
      </c>
      <c r="R60" s="111">
        <f>+'[10]Hispanic Men'!R60</f>
        <v>5709</v>
      </c>
      <c r="S60" s="123">
        <f>+'[10]Hispanic Men'!S60</f>
        <v>6029</v>
      </c>
      <c r="T60" s="111">
        <f>+'[10]Hispanic Men'!T60</f>
        <v>6567</v>
      </c>
      <c r="U60" s="123">
        <f>+'[10]Hispanic Men'!U60</f>
        <v>6972</v>
      </c>
      <c r="V60" s="123">
        <f>+'[10]Hispanic Men'!V60</f>
        <v>7496</v>
      </c>
      <c r="W60" s="123">
        <f>+'[10]Hispanic Men'!W60</f>
        <v>7801</v>
      </c>
      <c r="X60" s="123">
        <f>+'[10]Hispanic Men'!X60</f>
        <v>8464</v>
      </c>
      <c r="Y60" s="123">
        <f>+'[10]Hispanic Men'!Y60</f>
        <v>9338</v>
      </c>
      <c r="Z60" s="123">
        <f>+'[10]Hispanic Men'!Z60</f>
        <v>10306</v>
      </c>
      <c r="AA60" s="123">
        <f>+'[10]Hispanic Men'!AA60</f>
        <v>12611</v>
      </c>
      <c r="AB60" s="123">
        <f>+'[10]Hispanic Men'!AB60</f>
        <v>14503</v>
      </c>
      <c r="AC60" s="123">
        <f>+'[10]Hispanic Men'!AC60</f>
        <v>15050</v>
      </c>
      <c r="AD60" s="123">
        <f>+'[10]Hispanic Men'!AD60</f>
        <v>15569</v>
      </c>
      <c r="AE60" s="123">
        <f>+'[10]Hispanic Men'!AE60</f>
        <v>16910</v>
      </c>
      <c r="AF60" s="123">
        <f>+'[10]Hispanic Men'!AF60</f>
        <v>17713</v>
      </c>
      <c r="AG60" s="123">
        <f>+'[10]Hispanic Men'!AG60</f>
        <v>17786</v>
      </c>
      <c r="AH60" s="123">
        <f>+'[10]Hispanic Men'!AH60</f>
        <v>18489</v>
      </c>
      <c r="AI60" s="123">
        <f>+'[10]Hispanic Men'!AI60</f>
        <v>19477</v>
      </c>
    </row>
    <row r="61" spans="1:35" ht="12.95" customHeight="1">
      <c r="A61" s="1" t="str">
        <f>+'[10]Hispanic Men'!A61</f>
        <v>Rhode Island</v>
      </c>
      <c r="B61" s="123">
        <f>+'[10]Hispanic Men'!B61</f>
        <v>202</v>
      </c>
      <c r="C61" s="123">
        <f>+'[10]Hispanic Men'!C61</f>
        <v>185</v>
      </c>
      <c r="D61" s="123">
        <f>+'[10]Hispanic Men'!D61</f>
        <v>442</v>
      </c>
      <c r="E61" s="123">
        <f>+'[10]Hispanic Men'!E61</f>
        <v>406</v>
      </c>
      <c r="F61" s="123">
        <f>+'[10]Hispanic Men'!F61</f>
        <v>436</v>
      </c>
      <c r="G61" s="123">
        <f>+'[10]Hispanic Men'!G61</f>
        <v>479</v>
      </c>
      <c r="H61" s="123">
        <f>+'[10]Hispanic Men'!H61</f>
        <v>595</v>
      </c>
      <c r="I61" s="123">
        <f>+'[10]Hispanic Men'!I61</f>
        <v>694</v>
      </c>
      <c r="J61" s="123">
        <f>+'[10]Hispanic Men'!J61</f>
        <v>940</v>
      </c>
      <c r="K61" s="128">
        <f>+'[10]Hispanic Men'!K61</f>
        <v>1003.5</v>
      </c>
      <c r="L61" s="123">
        <f>+'[10]Hispanic Men'!L61</f>
        <v>1067</v>
      </c>
      <c r="M61" s="123">
        <f>+'[10]Hispanic Men'!M61</f>
        <v>1099</v>
      </c>
      <c r="N61" s="123">
        <f>+'[10]Hispanic Men'!N61</f>
        <v>1383</v>
      </c>
      <c r="O61" s="123">
        <f>+'[10]Hispanic Men'!O61</f>
        <v>1186</v>
      </c>
      <c r="P61" s="123">
        <f>+'[10]Hispanic Men'!P61</f>
        <v>1199</v>
      </c>
      <c r="Q61" s="111">
        <f>+'[10]Hispanic Men'!Q61</f>
        <v>1447</v>
      </c>
      <c r="R61" s="111">
        <f>+'[10]Hispanic Men'!R61</f>
        <v>1383</v>
      </c>
      <c r="S61" s="123">
        <f>+'[10]Hispanic Men'!S61</f>
        <v>1469</v>
      </c>
      <c r="T61" s="111">
        <f>+'[10]Hispanic Men'!T61</f>
        <v>1482</v>
      </c>
      <c r="U61" s="123">
        <f>+'[10]Hispanic Men'!U61</f>
        <v>1562</v>
      </c>
      <c r="V61" s="123">
        <f>+'[10]Hispanic Men'!V61</f>
        <v>1540</v>
      </c>
      <c r="W61" s="123">
        <f>+'[10]Hispanic Men'!W61</f>
        <v>1706</v>
      </c>
      <c r="X61" s="123">
        <f>+'[10]Hispanic Men'!X61</f>
        <v>1851</v>
      </c>
      <c r="Y61" s="123">
        <f>+'[10]Hispanic Men'!Y61</f>
        <v>1952</v>
      </c>
      <c r="Z61" s="123">
        <f>+'[10]Hispanic Men'!Z61</f>
        <v>2087</v>
      </c>
      <c r="AA61" s="123">
        <f>+'[10]Hispanic Men'!AA61</f>
        <v>2142</v>
      </c>
      <c r="AB61" s="123">
        <f>+'[10]Hispanic Men'!AB61</f>
        <v>2571</v>
      </c>
      <c r="AC61" s="123">
        <f>+'[10]Hispanic Men'!AC61</f>
        <v>2852</v>
      </c>
      <c r="AD61" s="123">
        <f>+'[10]Hispanic Men'!AD61</f>
        <v>3043</v>
      </c>
      <c r="AE61" s="123">
        <f>+'[10]Hispanic Men'!AE61</f>
        <v>3411</v>
      </c>
      <c r="AF61" s="123">
        <f>+'[10]Hispanic Men'!AF61</f>
        <v>3602</v>
      </c>
      <c r="AG61" s="123">
        <f>+'[10]Hispanic Men'!AG61</f>
        <v>3605</v>
      </c>
      <c r="AH61" s="123">
        <f>+'[10]Hispanic Men'!AH61</f>
        <v>3687</v>
      </c>
      <c r="AI61" s="123">
        <f>+'[10]Hispanic Men'!AI61</f>
        <v>3807</v>
      </c>
    </row>
    <row r="62" spans="1:35" ht="12.95" customHeight="1">
      <c r="A62" s="4" t="str">
        <f>+'[10]Hispanic Men'!A62</f>
        <v>Vermont</v>
      </c>
      <c r="B62" s="124">
        <f>+'[10]Hispanic Men'!B62</f>
        <v>85</v>
      </c>
      <c r="C62" s="124">
        <f>+'[10]Hispanic Men'!C62</f>
        <v>72</v>
      </c>
      <c r="D62" s="124">
        <f>+'[10]Hispanic Men'!D62</f>
        <v>92</v>
      </c>
      <c r="E62" s="124">
        <f>+'[10]Hispanic Men'!E62</f>
        <v>82</v>
      </c>
      <c r="F62" s="124">
        <f>+'[10]Hispanic Men'!F62</f>
        <v>66</v>
      </c>
      <c r="G62" s="124">
        <f>+'[10]Hispanic Men'!G62</f>
        <v>87</v>
      </c>
      <c r="H62" s="124">
        <f>+'[10]Hispanic Men'!H62</f>
        <v>126</v>
      </c>
      <c r="I62" s="124">
        <f>+'[10]Hispanic Men'!I62</f>
        <v>188</v>
      </c>
      <c r="J62" s="124">
        <f>+'[10]Hispanic Men'!J62</f>
        <v>205</v>
      </c>
      <c r="K62" s="129">
        <f>+'[10]Hispanic Men'!K62</f>
        <v>223</v>
      </c>
      <c r="L62" s="124">
        <f>+'[10]Hispanic Men'!L62</f>
        <v>241</v>
      </c>
      <c r="M62" s="124">
        <f>+'[10]Hispanic Men'!M62</f>
        <v>269</v>
      </c>
      <c r="N62" s="124">
        <f>+'[10]Hispanic Men'!N62</f>
        <v>243</v>
      </c>
      <c r="O62" s="124">
        <f>+'[10]Hispanic Men'!O62</f>
        <v>269</v>
      </c>
      <c r="P62" s="124">
        <f>+'[10]Hispanic Men'!P62</f>
        <v>265</v>
      </c>
      <c r="Q62" s="114">
        <f>+'[10]Hispanic Men'!Q62</f>
        <v>277</v>
      </c>
      <c r="R62" s="114">
        <f>+'[10]Hispanic Men'!R62</f>
        <v>271</v>
      </c>
      <c r="S62" s="124">
        <f>+'[10]Hispanic Men'!S62</f>
        <v>344</v>
      </c>
      <c r="T62" s="114">
        <f>+'[10]Hispanic Men'!T62</f>
        <v>303</v>
      </c>
      <c r="U62" s="124">
        <f>+'[10]Hispanic Men'!U62</f>
        <v>332</v>
      </c>
      <c r="V62" s="124">
        <f>+'[10]Hispanic Men'!V62</f>
        <v>330</v>
      </c>
      <c r="W62" s="124">
        <f>+'[10]Hispanic Men'!W62</f>
        <v>345</v>
      </c>
      <c r="X62" s="124">
        <f>+'[10]Hispanic Men'!X62</f>
        <v>412</v>
      </c>
      <c r="Y62" s="124">
        <f>+'[10]Hispanic Men'!Y62</f>
        <v>436</v>
      </c>
      <c r="Z62" s="124">
        <f>+'[10]Hispanic Men'!Z62</f>
        <v>452</v>
      </c>
      <c r="AA62" s="124">
        <f>+'[10]Hispanic Men'!AA62</f>
        <v>514</v>
      </c>
      <c r="AB62" s="124">
        <f>+'[10]Hispanic Men'!AB62</f>
        <v>622</v>
      </c>
      <c r="AC62" s="124">
        <f>+'[10]Hispanic Men'!AC62</f>
        <v>667</v>
      </c>
      <c r="AD62" s="124">
        <f>+'[10]Hispanic Men'!AD62</f>
        <v>682</v>
      </c>
      <c r="AE62" s="124">
        <f>+'[10]Hispanic Men'!AE62</f>
        <v>817</v>
      </c>
      <c r="AF62" s="124">
        <f>+'[10]Hispanic Men'!AF62</f>
        <v>943</v>
      </c>
      <c r="AG62" s="124">
        <f>+'[10]Hispanic Men'!AG62</f>
        <v>987</v>
      </c>
      <c r="AH62" s="124">
        <f>+'[10]Hispanic Men'!AH62</f>
        <v>1090</v>
      </c>
      <c r="AI62" s="124">
        <f>+'[10]Hispanic Men'!AI62</f>
        <v>1121</v>
      </c>
    </row>
    <row r="63" spans="1:35" ht="12.95" customHeight="1">
      <c r="A63" s="31" t="str">
        <f>+'[10]Hispanic Men'!A63</f>
        <v>District of Columbia</v>
      </c>
      <c r="B63" s="125">
        <f>+'[10]Hispanic Men'!B63</f>
        <v>803</v>
      </c>
      <c r="C63" s="125">
        <f>+'[10]Hispanic Men'!C63</f>
        <v>689</v>
      </c>
      <c r="D63" s="125">
        <f>+'[10]Hispanic Men'!D63</f>
        <v>820</v>
      </c>
      <c r="E63" s="125">
        <f>+'[10]Hispanic Men'!E63</f>
        <v>846</v>
      </c>
      <c r="F63" s="125">
        <f>+'[10]Hispanic Men'!F63</f>
        <v>839</v>
      </c>
      <c r="G63" s="125">
        <f>+'[10]Hispanic Men'!G63</f>
        <v>857</v>
      </c>
      <c r="H63" s="125">
        <f>+'[10]Hispanic Men'!H63</f>
        <v>968</v>
      </c>
      <c r="I63" s="125">
        <f>+'[10]Hispanic Men'!I63</f>
        <v>1077</v>
      </c>
      <c r="J63" s="125">
        <f>+'[10]Hispanic Men'!J63</f>
        <v>1174</v>
      </c>
      <c r="K63" s="130">
        <f>+'[10]Hispanic Men'!K63</f>
        <v>1281</v>
      </c>
      <c r="L63" s="125">
        <f>+'[10]Hispanic Men'!L63</f>
        <v>1388</v>
      </c>
      <c r="M63" s="125">
        <f>+'[10]Hispanic Men'!M63</f>
        <v>1364</v>
      </c>
      <c r="N63" s="125">
        <f>+'[10]Hispanic Men'!N63</f>
        <v>1493</v>
      </c>
      <c r="O63" s="125">
        <f>+'[10]Hispanic Men'!O63</f>
        <v>1297</v>
      </c>
      <c r="P63" s="125">
        <f>+'[10]Hispanic Men'!P63</f>
        <v>1253</v>
      </c>
      <c r="Q63" s="117">
        <f>+'[10]Hispanic Men'!Q63</f>
        <v>1367</v>
      </c>
      <c r="R63" s="117">
        <f>+'[10]Hispanic Men'!R63</f>
        <v>1196</v>
      </c>
      <c r="S63" s="125">
        <f>+'[10]Hispanic Men'!S63</f>
        <v>1495</v>
      </c>
      <c r="T63" s="117">
        <f>+'[10]Hispanic Men'!T63</f>
        <v>1546</v>
      </c>
      <c r="U63" s="125">
        <f>+'[10]Hispanic Men'!U63</f>
        <v>1525</v>
      </c>
      <c r="V63" s="125">
        <f>+'[10]Hispanic Men'!V63</f>
        <v>1634</v>
      </c>
      <c r="W63" s="125">
        <f>+'[10]Hispanic Men'!W63</f>
        <v>1794</v>
      </c>
      <c r="X63" s="125">
        <f>+'[10]Hispanic Men'!X63</f>
        <v>1859</v>
      </c>
      <c r="Y63" s="125">
        <f>+'[10]Hispanic Men'!Y63</f>
        <v>1967</v>
      </c>
      <c r="Z63" s="125">
        <f>+'[10]Hispanic Men'!Z63</f>
        <v>2277</v>
      </c>
      <c r="AA63" s="125">
        <f>+'[10]Hispanic Men'!AA63</f>
        <v>2409</v>
      </c>
      <c r="AB63" s="125">
        <f>+'[10]Hispanic Men'!AB63</f>
        <v>1810</v>
      </c>
      <c r="AC63" s="125">
        <f>+'[10]Hispanic Men'!AC63</f>
        <v>1944</v>
      </c>
      <c r="AD63" s="125">
        <f>+'[10]Hispanic Men'!AD63</f>
        <v>2197</v>
      </c>
      <c r="AE63" s="125">
        <f>+'[10]Hispanic Men'!AE63</f>
        <v>2243</v>
      </c>
      <c r="AF63" s="125">
        <f>+'[10]Hispanic Men'!AF63</f>
        <v>2326</v>
      </c>
      <c r="AG63" s="125">
        <f>+'[10]Hispanic Men'!AG63</f>
        <v>2682</v>
      </c>
      <c r="AH63" s="125">
        <f>+'[10]Hispanic Men'!AH63</f>
        <v>2869</v>
      </c>
      <c r="AI63" s="125">
        <f>+'[10]Hispanic Men'!AI63</f>
        <v>3064</v>
      </c>
    </row>
    <row r="64" spans="1:35" s="32" customFormat="1" ht="12.95" customHeight="1">
      <c r="K64" s="33"/>
      <c r="Q64" s="34"/>
      <c r="R64" s="34"/>
      <c r="T64" s="34"/>
    </row>
    <row r="65" spans="2:21" s="32" customFormat="1" ht="12.95" customHeight="1">
      <c r="B65" s="32" t="str">
        <f>+'[10]Hispanic Men'!B65</f>
        <v>See "ALL" sheet for sources.</v>
      </c>
      <c r="K65" s="47">
        <f>+'[10]Hispanic Men'!K65</f>
        <v>0</v>
      </c>
      <c r="M65" s="34">
        <f>+'[10]Hispanic Men'!M65</f>
        <v>0</v>
      </c>
      <c r="N65" s="32">
        <f>+'[10]Hispanic Men'!N65</f>
        <v>0</v>
      </c>
      <c r="P65" s="32">
        <f>+'[10]Hispanic Men'!P65</f>
        <v>0</v>
      </c>
      <c r="Q65" s="32">
        <f>+'[10]Hispanic Men'!Q65</f>
        <v>0</v>
      </c>
      <c r="R65" s="34">
        <f>+'[10]Hispanic Men'!R65</f>
        <v>0</v>
      </c>
      <c r="S65" s="34">
        <f>+'[10]Hispanic Men'!S65</f>
        <v>0</v>
      </c>
      <c r="T65" s="34">
        <f>+'[10]Hispanic Men'!T65</f>
        <v>0</v>
      </c>
      <c r="U65" s="34">
        <f>+'[10]Hispanic Men'!U65</f>
        <v>0</v>
      </c>
    </row>
    <row r="66" spans="2:21" s="32" customFormat="1" ht="12.95" customHeight="1">
      <c r="B66" s="32">
        <f>+'[10]Hispanic Men'!B66</f>
        <v>0</v>
      </c>
      <c r="K66" s="48">
        <f>+'[10]Hispanic Men'!K66</f>
        <v>0</v>
      </c>
      <c r="M66" s="34">
        <f>+'[10]Hispanic Men'!M66</f>
        <v>0</v>
      </c>
      <c r="N66" s="32">
        <f>+'[10]Hispanic Men'!N66</f>
        <v>0</v>
      </c>
      <c r="P66" s="32">
        <f>+'[10]Hispanic Men'!P66</f>
        <v>0</v>
      </c>
      <c r="Q66" s="32">
        <f>+'[10]Hispanic Men'!Q66</f>
        <v>0</v>
      </c>
      <c r="R66" s="34">
        <f>+'[10]Hispanic Men'!R66</f>
        <v>0</v>
      </c>
      <c r="S66" s="34">
        <f>+'[10]Hispanic Men'!S66</f>
        <v>0</v>
      </c>
      <c r="T66" s="34">
        <f>+'[10]Hispanic Men'!T66</f>
        <v>0</v>
      </c>
      <c r="U66" s="34">
        <f>+'[10]Hispanic Men'!U66</f>
        <v>0</v>
      </c>
    </row>
    <row r="67" spans="2:21" s="32" customFormat="1" ht="12.95" customHeight="1">
      <c r="K67" s="33"/>
      <c r="M67" s="34">
        <f>+'[10]Hispanic Men'!M67</f>
        <v>0</v>
      </c>
      <c r="P67" s="32">
        <f>+'[10]Hispanic Men'!P67</f>
        <v>0</v>
      </c>
      <c r="Q67" s="32">
        <f>+'[10]Hispanic Men'!Q67</f>
        <v>0</v>
      </c>
      <c r="R67" s="34">
        <f>+'[10]Hispanic Men'!R67</f>
        <v>0</v>
      </c>
      <c r="S67" s="34">
        <f>+'[10]Hispanic Men'!S67</f>
        <v>0</v>
      </c>
      <c r="T67" s="34">
        <f>+'[10]Hispanic Men'!T67</f>
        <v>0</v>
      </c>
      <c r="U67" s="34">
        <f>+'[10]Hispanic Men'!U67</f>
        <v>0</v>
      </c>
    </row>
    <row r="68" spans="2:21" s="32" customFormat="1" ht="12.95" customHeight="1">
      <c r="K68" s="33"/>
      <c r="M68" s="34">
        <f>+'[10]Hispanic Men'!M68</f>
        <v>0</v>
      </c>
      <c r="P68" s="32">
        <f>+'[10]Hispanic Men'!P68</f>
        <v>0</v>
      </c>
      <c r="Q68" s="32">
        <f>+'[10]Hispanic Men'!Q68</f>
        <v>0</v>
      </c>
      <c r="R68" s="34">
        <f>+'[10]Hispanic Men'!R68</f>
        <v>0</v>
      </c>
      <c r="S68" s="34">
        <f>+'[10]Hispanic Men'!S68</f>
        <v>0</v>
      </c>
      <c r="T68" s="34">
        <f>+'[10]Hispanic Men'!T68</f>
        <v>0</v>
      </c>
      <c r="U68" s="34">
        <f>+'[10]Hispanic Men'!U68</f>
        <v>0</v>
      </c>
    </row>
    <row r="69" spans="2:21" s="32" customFormat="1" ht="12.95" customHeight="1">
      <c r="K69" s="33"/>
      <c r="M69" s="34">
        <f>+'[10]Hispanic Men'!M69</f>
        <v>0</v>
      </c>
      <c r="P69" s="32">
        <f>+'[10]Hispanic Men'!P69</f>
        <v>0</v>
      </c>
      <c r="Q69" s="32">
        <f>+'[10]Hispanic Men'!Q69</f>
        <v>0</v>
      </c>
      <c r="R69" s="34">
        <f>+'[10]Hispanic Men'!R69</f>
        <v>0</v>
      </c>
      <c r="S69" s="34">
        <f>+'[10]Hispanic Men'!S69</f>
        <v>0</v>
      </c>
      <c r="T69" s="34">
        <f>+'[10]Hispanic Men'!T69</f>
        <v>0</v>
      </c>
      <c r="U69" s="34">
        <f>+'[10]Hispanic Men'!U69</f>
        <v>0</v>
      </c>
    </row>
    <row r="70" spans="2:21" s="32" customFormat="1" ht="12.95" customHeight="1">
      <c r="K70" s="33"/>
      <c r="M70" s="34">
        <f>+'[10]Hispanic Men'!M70</f>
        <v>0</v>
      </c>
      <c r="P70" s="32">
        <f>+'[10]Hispanic Men'!P70</f>
        <v>0</v>
      </c>
      <c r="Q70" s="32">
        <f>+'[10]Hispanic Men'!Q70</f>
        <v>0</v>
      </c>
      <c r="R70" s="34">
        <f>+'[10]Hispanic Men'!R70</f>
        <v>0</v>
      </c>
      <c r="S70" s="34">
        <f>+'[10]Hispanic Men'!S70</f>
        <v>0</v>
      </c>
      <c r="T70" s="34">
        <f>+'[10]Hispanic Men'!T70</f>
        <v>0</v>
      </c>
      <c r="U70" s="34">
        <f>+'[10]Hispanic Men'!U70</f>
        <v>0</v>
      </c>
    </row>
    <row r="71" spans="2:21" s="32" customFormat="1" ht="12.95" customHeight="1">
      <c r="K71" s="33"/>
      <c r="M71" s="34"/>
      <c r="P71" s="32">
        <f>+'[10]Hispanic Men'!P71</f>
        <v>0</v>
      </c>
      <c r="Q71" s="32">
        <f>+'[10]Hispanic Men'!Q71</f>
        <v>0</v>
      </c>
      <c r="R71" s="34">
        <f>+'[10]Hispanic Men'!R71</f>
        <v>0</v>
      </c>
      <c r="S71" s="34">
        <f>+'[10]Hispanic Men'!S71</f>
        <v>0</v>
      </c>
      <c r="T71" s="34"/>
      <c r="U71" s="34"/>
    </row>
    <row r="72" spans="2:21" s="32" customFormat="1" ht="12.95" customHeight="1">
      <c r="K72" s="33"/>
      <c r="P72" s="32">
        <f>+'[10]Hispanic Men'!P72</f>
        <v>0</v>
      </c>
      <c r="Q72" s="32">
        <f>+'[10]Hispanic Men'!Q72</f>
        <v>0</v>
      </c>
    </row>
    <row r="73" spans="2:21" s="32" customFormat="1" ht="12.95" customHeight="1">
      <c r="K73" s="33"/>
    </row>
    <row r="74" spans="2:21" s="32" customFormat="1" ht="12.95" customHeight="1">
      <c r="K74" s="33"/>
    </row>
    <row r="75" spans="2:21" s="32" customFormat="1" ht="12.95" customHeight="1">
      <c r="K75" s="33"/>
    </row>
    <row r="76" spans="2:21" s="32" customFormat="1" ht="12.95" customHeight="1">
      <c r="K76" s="33"/>
    </row>
    <row r="77" spans="2:21" s="32" customFormat="1" ht="12.95" customHeight="1">
      <c r="K77" s="33"/>
    </row>
    <row r="78" spans="2:21" s="32" customFormat="1" ht="12.95" customHeight="1">
      <c r="K78" s="33"/>
    </row>
    <row r="79" spans="2:21" s="32" customFormat="1" ht="12.95" customHeight="1">
      <c r="K79" s="33"/>
    </row>
    <row r="80" spans="2:21" s="32" customFormat="1" ht="12.95" customHeight="1">
      <c r="K80" s="33"/>
    </row>
    <row r="81" spans="11:11" s="32" customFormat="1" ht="12.95" customHeight="1">
      <c r="K81" s="33"/>
    </row>
    <row r="82" spans="11:11" s="32" customFormat="1" ht="12.95" customHeight="1">
      <c r="K82" s="33"/>
    </row>
    <row r="83" spans="11:11" s="32" customFormat="1" ht="12.95" customHeight="1">
      <c r="K83" s="33"/>
    </row>
    <row r="84" spans="11:11" s="32" customFormat="1" ht="12.95" customHeight="1">
      <c r="K84" s="33"/>
    </row>
    <row r="85" spans="11:11" s="32" customFormat="1" ht="12.95" customHeight="1">
      <c r="K85" s="33"/>
    </row>
    <row r="86" spans="11:11" s="32" customFormat="1" ht="12.95" customHeight="1">
      <c r="K86" s="33"/>
    </row>
    <row r="87" spans="11:11" s="32" customFormat="1" ht="12.95" customHeight="1">
      <c r="K87" s="33"/>
    </row>
    <row r="88" spans="11:11" s="32" customFormat="1" ht="12.95" customHeight="1">
      <c r="K88" s="33"/>
    </row>
    <row r="89" spans="11:11" s="32" customFormat="1" ht="12.95" customHeight="1">
      <c r="K89" s="33"/>
    </row>
    <row r="90" spans="11:11" s="32" customFormat="1" ht="12.95" customHeight="1">
      <c r="K90" s="33"/>
    </row>
    <row r="91" spans="11:11" s="32" customFormat="1" ht="12.95" customHeight="1">
      <c r="K91" s="33"/>
    </row>
    <row r="92" spans="11:11" s="32" customFormat="1" ht="12.95" customHeight="1">
      <c r="K92" s="33"/>
    </row>
    <row r="93" spans="11:11" s="32" customFormat="1" ht="12.95" customHeight="1">
      <c r="K93" s="33"/>
    </row>
    <row r="94" spans="11:11" s="32" customFormat="1" ht="12.95" customHeight="1">
      <c r="K94" s="33"/>
    </row>
    <row r="95" spans="11:11" s="32" customFormat="1" ht="12.95" customHeight="1">
      <c r="K95" s="33"/>
    </row>
    <row r="96" spans="11:11" s="32" customFormat="1" ht="12.95" customHeight="1">
      <c r="K96" s="33"/>
    </row>
    <row r="97" spans="11:11" s="32" customFormat="1" ht="12.95" customHeight="1">
      <c r="K97" s="33"/>
    </row>
    <row r="98" spans="11:11" s="32" customFormat="1" ht="12.95" customHeight="1">
      <c r="K98" s="33"/>
    </row>
    <row r="99" spans="11:11" s="32" customFormat="1" ht="12.95" customHeight="1">
      <c r="K99" s="33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AI99"/>
  <sheetViews>
    <sheetView zoomScale="80" zoomScaleNormal="80" workbookViewId="0">
      <pane xSplit="1" ySplit="3" topLeftCell="P23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RowHeight="12.95" customHeight="1"/>
  <cols>
    <col min="1" max="1" width="23.7109375" style="35" customWidth="1"/>
    <col min="2" max="10" width="12" style="28" customWidth="1"/>
    <col min="11" max="11" width="12" style="27" customWidth="1"/>
    <col min="12" max="27" width="12" style="28" customWidth="1"/>
    <col min="28" max="33" width="9.85546875" style="1" bestFit="1" customWidth="1"/>
    <col min="34" max="34" width="9.140625" style="1"/>
    <col min="35" max="35" width="10.28515625" style="1" customWidth="1"/>
    <col min="36" max="16384" width="9.140625" style="1"/>
  </cols>
  <sheetData>
    <row r="1" spans="1:35" s="21" customFormat="1" ht="12.95" customHeight="1">
      <c r="A1" s="21">
        <f>+'[9]Hispanic Women'!A1</f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35" s="21" customFormat="1" ht="12.95" customHeight="1"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35" s="135" customFormat="1" ht="12.95" customHeight="1">
      <c r="A3" s="24"/>
      <c r="B3" s="120">
        <f>+'[10]Hispanic Men'!B3</f>
        <v>1976</v>
      </c>
      <c r="C3" s="120" t="str">
        <f>+'[10]Hispanic Men'!C3</f>
        <v xml:space="preserve"> 1978</v>
      </c>
      <c r="D3" s="120">
        <f>+'[10]Hispanic Men'!D3</f>
        <v>1980</v>
      </c>
      <c r="E3" s="120">
        <f>+'[10]Hispanic Men'!E3</f>
        <v>1982</v>
      </c>
      <c r="F3" s="120" t="str">
        <f>+'[10]Hispanic Men'!F3</f>
        <v>1984</v>
      </c>
      <c r="G3" s="126" t="str">
        <f>+'[10]Hispanic Men'!G3</f>
        <v>1986</v>
      </c>
      <c r="H3" s="120" t="str">
        <f>+'[10]Hispanic Men'!H3</f>
        <v xml:space="preserve"> 1988</v>
      </c>
      <c r="I3" s="120" t="str">
        <f>+'[10]Hispanic Men'!I3</f>
        <v>1990</v>
      </c>
      <c r="J3" s="120" t="str">
        <f>+'[10]Hispanic Men'!J3</f>
        <v>1992</v>
      </c>
      <c r="K3" s="121" t="str">
        <f>+'[10]Hispanic Men'!K3</f>
        <v>1993</v>
      </c>
      <c r="L3" s="120" t="str">
        <f>+'[10]Hispanic Men'!L3</f>
        <v>1994</v>
      </c>
      <c r="M3" s="120">
        <f>+'[10]Hispanic Men'!M3</f>
        <v>1995</v>
      </c>
      <c r="N3" s="120">
        <f>+'[10]Hispanic Men'!N3</f>
        <v>1996</v>
      </c>
      <c r="O3" s="120">
        <f>+'[10]Hispanic Men'!O3</f>
        <v>1997</v>
      </c>
      <c r="P3" s="120">
        <f>+'[10]Hispanic Men'!P3</f>
        <v>1998</v>
      </c>
      <c r="Q3" s="120">
        <f>+'[10]Hispanic Men'!Q3</f>
        <v>1999</v>
      </c>
      <c r="R3" s="120">
        <f>+'[10]Hispanic Men'!R3</f>
        <v>2000</v>
      </c>
      <c r="S3" s="120">
        <f>+'[10]Hispanic Men'!S3</f>
        <v>2001</v>
      </c>
      <c r="T3" s="120">
        <f>+'[10]Hispanic Men'!T3</f>
        <v>2002</v>
      </c>
      <c r="U3" s="120">
        <f>+'[10]Hispanic Men'!U3</f>
        <v>2003</v>
      </c>
      <c r="V3" s="120">
        <f>+'[10]Hispanic Men'!V3</f>
        <v>2004</v>
      </c>
      <c r="W3" s="120">
        <f>+'[10]Hispanic Men'!W3</f>
        <v>2005</v>
      </c>
      <c r="X3" s="120">
        <f>+'[10]Hispanic Men'!X3</f>
        <v>2006</v>
      </c>
      <c r="Y3" s="120">
        <f>+'[10]Hispanic Men'!Y3</f>
        <v>2007</v>
      </c>
      <c r="Z3" s="120">
        <f>+'[10]Hispanic Men'!Z3</f>
        <v>2008</v>
      </c>
      <c r="AA3" s="120">
        <f>+'[10]Hispanic Men'!AA3</f>
        <v>2009</v>
      </c>
      <c r="AB3" s="120">
        <f>+'[10]Hispanic Men'!AB3</f>
        <v>2010</v>
      </c>
      <c r="AC3" s="120" t="str">
        <f>+'[10]Hispanic Men'!AC3</f>
        <v>2011</v>
      </c>
      <c r="AD3" s="120" t="str">
        <f>+'[10]Hispanic Men'!AD3</f>
        <v>2012</v>
      </c>
      <c r="AE3" s="134" t="s">
        <v>58</v>
      </c>
      <c r="AF3" s="134" t="s">
        <v>59</v>
      </c>
      <c r="AG3" s="134" t="s">
        <v>60</v>
      </c>
      <c r="AH3" s="134" t="s">
        <v>80</v>
      </c>
      <c r="AI3" s="134" t="s">
        <v>81</v>
      </c>
    </row>
    <row r="4" spans="1:35" ht="12.95" customHeight="1">
      <c r="A4" s="25" t="str">
        <f>+'[10]Hispanic Men'!A4</f>
        <v>50 States and D.C.</v>
      </c>
      <c r="B4" s="108">
        <f>+'[10]Hispanic Women'!B4</f>
        <v>174066</v>
      </c>
      <c r="C4" s="108">
        <f>+'[10]Hispanic Women'!C4</f>
        <v>204725</v>
      </c>
      <c r="D4" s="108">
        <f>+'[10]Hispanic Women'!D4</f>
        <v>240051</v>
      </c>
      <c r="E4" s="108">
        <f>+'[10]Hispanic Women'!E4</f>
        <v>267184</v>
      </c>
      <c r="F4" s="108">
        <f>+'[10]Hispanic Women'!F4</f>
        <v>253334</v>
      </c>
      <c r="G4" s="108">
        <f>+'[10]Hispanic Women'!G4</f>
        <v>318310</v>
      </c>
      <c r="H4" s="108">
        <f>+'[10]Hispanic Women'!H4</f>
        <v>369150</v>
      </c>
      <c r="I4" s="108">
        <f>+'[10]Hispanic Women'!I4</f>
        <v>428317</v>
      </c>
      <c r="J4" s="108">
        <f>+'[10]Hispanic Women'!J4</f>
        <v>525562</v>
      </c>
      <c r="K4" s="108">
        <f>+'[10]Hispanic Women'!K4</f>
        <v>553125</v>
      </c>
      <c r="L4" s="108">
        <f>+'[10]Hispanic Women'!L4</f>
        <v>580688</v>
      </c>
      <c r="M4" s="108">
        <f>+'[10]Hispanic Women'!M4</f>
        <v>613182</v>
      </c>
      <c r="N4" s="108">
        <f>+'[10]Hispanic Women'!N4</f>
        <v>650785</v>
      </c>
      <c r="O4" s="108">
        <f>+'[10]Hispanic Women'!O4</f>
        <v>691594</v>
      </c>
      <c r="P4" s="108">
        <f>+'[10]Hispanic Women'!P4</f>
        <v>685497</v>
      </c>
      <c r="Q4" s="108">
        <f>+'[10]Hispanic Women'!Q4</f>
        <v>754342</v>
      </c>
      <c r="R4" s="108">
        <f>+'[10]Hispanic Women'!R4</f>
        <v>785370</v>
      </c>
      <c r="S4" s="108">
        <f>+'[10]Hispanic Women'!S4</f>
        <v>842199</v>
      </c>
      <c r="T4" s="108">
        <f>+'[10]Hispanic Women'!T4</f>
        <v>899307</v>
      </c>
      <c r="U4" s="108">
        <f>+'[10]Hispanic Women'!U4</f>
        <v>942973</v>
      </c>
      <c r="V4" s="108">
        <f>+'[10]Hispanic Women'!V4</f>
        <v>989875</v>
      </c>
      <c r="W4" s="108">
        <f>+'[10]Hispanic Women'!W4</f>
        <v>1028619</v>
      </c>
      <c r="X4" s="108">
        <f>+'[10]Hispanic Women'!X4</f>
        <v>1058980</v>
      </c>
      <c r="Y4" s="108">
        <f>+'[10]Hispanic Women'!Y4</f>
        <v>1120141</v>
      </c>
      <c r="Z4" s="108">
        <f>+'[10]Hispanic Women'!Z4</f>
        <v>1219681</v>
      </c>
      <c r="AA4" s="108">
        <f>+'[10]Hispanic Women'!AA4</f>
        <v>1340728</v>
      </c>
      <c r="AB4" s="108">
        <f>+'[10]Hispanic Women'!AB4</f>
        <v>1454449</v>
      </c>
      <c r="AC4" s="108">
        <f>+'[10]Hispanic Women'!AC4</f>
        <v>1541301</v>
      </c>
      <c r="AD4" s="108">
        <f>+'[10]Hispanic Women'!AD4</f>
        <v>1612447</v>
      </c>
      <c r="AE4" s="108">
        <f>+'[10]Hispanic Women'!AE4</f>
        <v>1677749</v>
      </c>
      <c r="AF4" s="108">
        <f>+'[10]Hispanic Women'!AF4</f>
        <v>1742911</v>
      </c>
      <c r="AG4" s="108">
        <f>+'[10]Hispanic Women'!AG4</f>
        <v>1806228</v>
      </c>
      <c r="AH4" s="108">
        <f>+'[10]Hispanic Women'!AH4</f>
        <v>1884653</v>
      </c>
      <c r="AI4" s="108">
        <f>+'[10]Hispanic Women'!AI4</f>
        <v>1964269</v>
      </c>
    </row>
    <row r="5" spans="1:35" ht="12.95" customHeight="1">
      <c r="A5" s="1" t="str">
        <f>+'[10]Hispanic Men'!A5</f>
        <v>SREB States</v>
      </c>
      <c r="B5" s="127">
        <f>+'[10]Hispanic Women'!B5</f>
        <v>44950</v>
      </c>
      <c r="C5" s="127">
        <f>+'[10]Hispanic Women'!C5</f>
        <v>56374</v>
      </c>
      <c r="D5" s="127">
        <f>+'[10]Hispanic Women'!D5</f>
        <v>66384</v>
      </c>
      <c r="E5" s="127">
        <f>+'[10]Hispanic Women'!E5</f>
        <v>75664</v>
      </c>
      <c r="F5" s="127">
        <f>+'[10]Hispanic Women'!F5</f>
        <v>86515</v>
      </c>
      <c r="G5" s="127">
        <f>+'[10]Hispanic Women'!G5</f>
        <v>98131</v>
      </c>
      <c r="H5" s="127">
        <f>+'[10]Hispanic Women'!H5</f>
        <v>109607</v>
      </c>
      <c r="I5" s="127">
        <f>+'[10]Hispanic Women'!I5</f>
        <v>131875</v>
      </c>
      <c r="J5" s="127">
        <f>+'[10]Hispanic Women'!J5</f>
        <v>152904</v>
      </c>
      <c r="K5" s="127">
        <f>+'[10]Hispanic Women'!K5</f>
        <v>160646.5</v>
      </c>
      <c r="L5" s="127">
        <f>+'[10]Hispanic Women'!L5</f>
        <v>168389</v>
      </c>
      <c r="M5" s="127">
        <f>+'[10]Hispanic Women'!M5</f>
        <v>179392</v>
      </c>
      <c r="N5" s="127">
        <f>+'[10]Hispanic Women'!N5</f>
        <v>188787</v>
      </c>
      <c r="O5" s="127">
        <f>+'[10]Hispanic Women'!O5</f>
        <v>200550</v>
      </c>
      <c r="P5" s="127">
        <f>+'[10]Hispanic Women'!P5</f>
        <v>207633</v>
      </c>
      <c r="Q5" s="127">
        <f>+'[10]Hispanic Women'!Q5</f>
        <v>218841</v>
      </c>
      <c r="R5" s="127">
        <f>+'[10]Hispanic Women'!R5</f>
        <v>235596</v>
      </c>
      <c r="S5" s="127">
        <f>+'[10]Hispanic Women'!S5</f>
        <v>248764</v>
      </c>
      <c r="T5" s="127">
        <f>+'[10]Hispanic Women'!T5</f>
        <v>270829</v>
      </c>
      <c r="U5" s="127">
        <f>+'[10]Hispanic Women'!U5</f>
        <v>294426</v>
      </c>
      <c r="V5" s="127">
        <f>+'[10]Hispanic Women'!V5</f>
        <v>314268</v>
      </c>
      <c r="W5" s="127">
        <f>+'[10]Hispanic Women'!W5</f>
        <v>324874</v>
      </c>
      <c r="X5" s="127">
        <f>+'[10]Hispanic Women'!X5</f>
        <v>341889</v>
      </c>
      <c r="Y5" s="127">
        <f>+'[10]Hispanic Women'!Y5</f>
        <v>357211</v>
      </c>
      <c r="Z5" s="127">
        <f>+'[10]Hispanic Women'!Z5</f>
        <v>390878</v>
      </c>
      <c r="AA5" s="127">
        <f>+'[10]Hispanic Women'!AA5</f>
        <v>445742</v>
      </c>
      <c r="AB5" s="127">
        <f>+'[10]Hispanic Women'!AB5</f>
        <v>484067</v>
      </c>
      <c r="AC5" s="127">
        <f>+'[10]Hispanic Women'!AC5</f>
        <v>520322</v>
      </c>
      <c r="AD5" s="127">
        <f>+'[10]Hispanic Women'!AD5</f>
        <v>541453</v>
      </c>
      <c r="AE5" s="127">
        <f>+'[10]Hispanic Women'!AE5</f>
        <v>557763</v>
      </c>
      <c r="AF5" s="127">
        <f>+'[10]Hispanic Women'!AF5</f>
        <v>576275</v>
      </c>
      <c r="AG5" s="127">
        <f>+'[10]Hispanic Women'!AG5</f>
        <v>596133</v>
      </c>
      <c r="AH5" s="127">
        <f>+'[10]Hispanic Women'!AH5</f>
        <v>629820</v>
      </c>
      <c r="AI5" s="127">
        <f>+'[10]Hispanic Women'!AI5</f>
        <v>661632</v>
      </c>
    </row>
    <row r="6" spans="1:35" s="26" customFormat="1" ht="12.95" customHeight="1">
      <c r="A6" s="26" t="str">
        <f>+'[10]Hispanic Men'!A6</f>
        <v xml:space="preserve">   as a percent of U.S.</v>
      </c>
      <c r="B6" s="122">
        <f>+'[10]Hispanic Women'!B6</f>
        <v>25.823538198154722</v>
      </c>
      <c r="C6" s="122">
        <f>+'[10]Hispanic Women'!C6</f>
        <v>27.536451337159605</v>
      </c>
      <c r="D6" s="122">
        <f>+'[10]Hispanic Women'!D6</f>
        <v>27.654123498756515</v>
      </c>
      <c r="E6" s="122">
        <f>+'[10]Hispanic Women'!E6</f>
        <v>28.319061021618058</v>
      </c>
      <c r="F6" s="122">
        <f>+'[10]Hispanic Women'!F6</f>
        <v>34.150568024820984</v>
      </c>
      <c r="G6" s="122">
        <f>+'[10]Hispanic Women'!G6</f>
        <v>30.828751845685026</v>
      </c>
      <c r="H6" s="122">
        <f>+'[10]Hispanic Women'!H6</f>
        <v>29.69172423134227</v>
      </c>
      <c r="I6" s="122">
        <f>+'[10]Hispanic Women'!I6</f>
        <v>30.789111802706877</v>
      </c>
      <c r="J6" s="122">
        <f>+'[10]Hispanic Women'!J6</f>
        <v>29.093427607018775</v>
      </c>
      <c r="K6" s="122">
        <f>+'[10]Hispanic Women'!K6</f>
        <v>29.043435028248588</v>
      </c>
      <c r="L6" s="122">
        <f>+'[10]Hispanic Women'!L6</f>
        <v>28.9981883558813</v>
      </c>
      <c r="M6" s="122">
        <f>+'[10]Hispanic Women'!M6</f>
        <v>29.255914231011349</v>
      </c>
      <c r="N6" s="122">
        <f>+'[10]Hispanic Women'!N6</f>
        <v>29.00911975537236</v>
      </c>
      <c r="O6" s="122">
        <f>+'[10]Hispanic Women'!O6</f>
        <v>28.998227283637512</v>
      </c>
      <c r="P6" s="122">
        <f>+'[10]Hispanic Women'!P6</f>
        <v>30.289410456938544</v>
      </c>
      <c r="Q6" s="122">
        <f>+'[10]Hispanic Women'!Q6</f>
        <v>29.010846539102953</v>
      </c>
      <c r="R6" s="122">
        <f>+'[10]Hispanic Women'!R6</f>
        <v>29.998090072195271</v>
      </c>
      <c r="S6" s="122">
        <f>+'[10]Hispanic Women'!S6</f>
        <v>29.537437114031245</v>
      </c>
      <c r="T6" s="122">
        <f>+'[10]Hispanic Women'!T6</f>
        <v>30.115299892027974</v>
      </c>
      <c r="U6" s="122">
        <f>+'[10]Hispanic Women'!U6</f>
        <v>31.223163335535588</v>
      </c>
      <c r="V6" s="122">
        <f>+'[10]Hispanic Women'!V6</f>
        <v>31.748251041798209</v>
      </c>
      <c r="W6" s="122">
        <f>+'[10]Hispanic Women'!W6</f>
        <v>31.58351148481605</v>
      </c>
      <c r="X6" s="122">
        <f>+'[10]Hispanic Women'!X6</f>
        <v>32.284745698691189</v>
      </c>
      <c r="Y6" s="122">
        <f>+'[10]Hispanic Women'!Y6</f>
        <v>31.889824584583547</v>
      </c>
      <c r="Z6" s="122">
        <f>+'[10]Hispanic Women'!Z6</f>
        <v>32.047559976748019</v>
      </c>
      <c r="AA6" s="122">
        <f>+'[10]Hispanic Women'!AA6</f>
        <v>33.246266207612578</v>
      </c>
      <c r="AB6" s="122">
        <f>+'[10]Hispanic Women'!AB6</f>
        <v>33.281813250241157</v>
      </c>
      <c r="AC6" s="122">
        <f>+'[10]Hispanic Women'!AC6</f>
        <v>33.758623396727828</v>
      </c>
      <c r="AD6" s="122">
        <f>+'[10]Hispanic Women'!AD6</f>
        <v>33.579584321221098</v>
      </c>
      <c r="AE6" s="122">
        <f>+'[10]Hispanic Women'!AE6</f>
        <v>33.244722541929697</v>
      </c>
      <c r="AF6" s="122">
        <f>+'[10]Hispanic Women'!AF6</f>
        <v>33.063937286528109</v>
      </c>
      <c r="AG6" s="122">
        <f>+'[10]Hispanic Women'!AG6</f>
        <v>33.004305104338989</v>
      </c>
      <c r="AH6" s="122">
        <f>+'[10]Hispanic Women'!AH6</f>
        <v>33.418353405109585</v>
      </c>
      <c r="AI6" s="122">
        <f>+'[10]Hispanic Women'!AI6</f>
        <v>33.683370251223224</v>
      </c>
    </row>
    <row r="7" spans="1:35" ht="12.95" customHeight="1">
      <c r="A7" s="1" t="str">
        <f>+'[10]Hispanic Men'!A7</f>
        <v>Alabama</v>
      </c>
      <c r="B7" s="123">
        <f>+'[10]Hispanic Women'!B7</f>
        <v>104</v>
      </c>
      <c r="C7" s="123">
        <f>+'[10]Hispanic Women'!C7</f>
        <v>197</v>
      </c>
      <c r="D7" s="123">
        <f>+'[10]Hispanic Women'!D7</f>
        <v>294</v>
      </c>
      <c r="E7" s="123">
        <f>+'[10]Hispanic Women'!E7</f>
        <v>273</v>
      </c>
      <c r="F7" s="123">
        <f>+'[10]Hispanic Women'!F7</f>
        <v>274</v>
      </c>
      <c r="G7" s="123">
        <f>+'[10]Hispanic Women'!G7</f>
        <v>393</v>
      </c>
      <c r="H7" s="123">
        <f>+'[10]Hispanic Women'!H7</f>
        <v>457</v>
      </c>
      <c r="I7" s="123">
        <f>+'[10]Hispanic Women'!I7</f>
        <v>564</v>
      </c>
      <c r="J7" s="123">
        <f>+'[10]Hispanic Women'!J7</f>
        <v>699</v>
      </c>
      <c r="K7" s="128">
        <f>+'[10]Hispanic Women'!K7</f>
        <v>726.5</v>
      </c>
      <c r="L7" s="123">
        <f>+'[10]Hispanic Women'!L7</f>
        <v>754</v>
      </c>
      <c r="M7" s="123">
        <f>+'[10]Hispanic Women'!M7</f>
        <v>842</v>
      </c>
      <c r="N7" s="123">
        <f>+'[10]Hispanic Women'!N7</f>
        <v>890</v>
      </c>
      <c r="O7" s="123">
        <f>+'[10]Hispanic Women'!O7</f>
        <v>859</v>
      </c>
      <c r="P7" s="123">
        <f>+'[10]Hispanic Women'!P7</f>
        <v>906</v>
      </c>
      <c r="Q7" s="111">
        <f>+'[10]Hispanic Women'!Q7</f>
        <v>1038</v>
      </c>
      <c r="R7" s="111">
        <f>+'[10]Hispanic Women'!R7</f>
        <v>2455</v>
      </c>
      <c r="S7" s="123">
        <f>+'[10]Hispanic Women'!S7</f>
        <v>1207</v>
      </c>
      <c r="T7" s="111">
        <f>+'[10]Hispanic Women'!T7</f>
        <v>1399</v>
      </c>
      <c r="U7" s="123">
        <f>+'[10]Hispanic Women'!U7</f>
        <v>1552</v>
      </c>
      <c r="V7" s="123">
        <f>+'[10]Hispanic Women'!V7</f>
        <v>1780</v>
      </c>
      <c r="W7" s="123">
        <f>+'[10]Hispanic Women'!W7</f>
        <v>1868</v>
      </c>
      <c r="X7" s="123">
        <f>+'[10]Hispanic Women'!X7</f>
        <v>2073</v>
      </c>
      <c r="Y7" s="123">
        <f>+'[10]Hispanic Women'!Y7</f>
        <v>2363</v>
      </c>
      <c r="Z7" s="123">
        <f>+'[10]Hispanic Women'!Z7</f>
        <v>3018</v>
      </c>
      <c r="AA7" s="123">
        <f>+'[10]Hispanic Women'!AA7</f>
        <v>3216</v>
      </c>
      <c r="AB7" s="123">
        <f>+'[10]Hispanic Women'!AB7</f>
        <v>3645</v>
      </c>
      <c r="AC7" s="123">
        <f>+'[10]Hispanic Women'!AC7</f>
        <v>3559</v>
      </c>
      <c r="AD7" s="123">
        <f>+'[10]Hispanic Women'!AD7</f>
        <v>4071</v>
      </c>
      <c r="AE7" s="123">
        <f>+'[10]Hispanic Women'!AE7</f>
        <v>4467</v>
      </c>
      <c r="AF7" s="123">
        <f>+'[10]Hispanic Women'!AF7</f>
        <v>4742</v>
      </c>
      <c r="AG7" s="123">
        <f>+'[10]Hispanic Women'!AG7</f>
        <v>4632</v>
      </c>
      <c r="AH7" s="123">
        <f>+'[10]Hispanic Women'!AH7</f>
        <v>4934</v>
      </c>
      <c r="AI7" s="123">
        <f>+'[10]Hispanic Women'!AI7</f>
        <v>5468</v>
      </c>
    </row>
    <row r="8" spans="1:35" ht="12.95" customHeight="1">
      <c r="A8" s="1" t="str">
        <f>+'[10]Hispanic Men'!A8</f>
        <v>Arkansas</v>
      </c>
      <c r="B8" s="123">
        <f>+'[10]Hispanic Women'!B8</f>
        <v>62</v>
      </c>
      <c r="C8" s="123">
        <f>+'[10]Hispanic Women'!C8</f>
        <v>125</v>
      </c>
      <c r="D8" s="123">
        <f>+'[10]Hispanic Women'!D8</f>
        <v>89</v>
      </c>
      <c r="E8" s="123">
        <f>+'[10]Hispanic Women'!E8</f>
        <v>150</v>
      </c>
      <c r="F8" s="123">
        <f>+'[10]Hispanic Women'!F8</f>
        <v>147</v>
      </c>
      <c r="G8" s="123">
        <f>+'[10]Hispanic Women'!G8</f>
        <v>175</v>
      </c>
      <c r="H8" s="123">
        <f>+'[10]Hispanic Women'!H8</f>
        <v>203</v>
      </c>
      <c r="I8" s="123">
        <f>+'[10]Hispanic Women'!I8</f>
        <v>232</v>
      </c>
      <c r="J8" s="123">
        <f>+'[10]Hispanic Women'!J8</f>
        <v>288</v>
      </c>
      <c r="K8" s="128">
        <f>+'[10]Hispanic Women'!K8</f>
        <v>319</v>
      </c>
      <c r="L8" s="123">
        <f>+'[10]Hispanic Women'!L8</f>
        <v>350</v>
      </c>
      <c r="M8" s="123">
        <f>+'[10]Hispanic Women'!M8</f>
        <v>401</v>
      </c>
      <c r="N8" s="123">
        <f>+'[10]Hispanic Women'!N8</f>
        <v>470</v>
      </c>
      <c r="O8" s="123">
        <f>+'[10]Hispanic Women'!O8</f>
        <v>703</v>
      </c>
      <c r="P8" s="123">
        <f>+'[10]Hispanic Women'!P8</f>
        <v>646</v>
      </c>
      <c r="Q8" s="111">
        <f>+'[10]Hispanic Women'!Q8</f>
        <v>728</v>
      </c>
      <c r="R8" s="111">
        <f>+'[10]Hispanic Women'!R8</f>
        <v>806</v>
      </c>
      <c r="S8" s="123">
        <f>+'[10]Hispanic Women'!S8</f>
        <v>935</v>
      </c>
      <c r="T8" s="111">
        <f>+'[10]Hispanic Women'!T8</f>
        <v>1034</v>
      </c>
      <c r="U8" s="123">
        <f>+'[10]Hispanic Women'!U8</f>
        <v>1206</v>
      </c>
      <c r="V8" s="123">
        <f>+'[10]Hispanic Women'!V8</f>
        <v>1317</v>
      </c>
      <c r="W8" s="123">
        <f>+'[10]Hispanic Women'!W8</f>
        <v>1567</v>
      </c>
      <c r="X8" s="123">
        <f>+'[10]Hispanic Women'!X8</f>
        <v>1823</v>
      </c>
      <c r="Y8" s="123">
        <f>+'[10]Hispanic Women'!Y8</f>
        <v>2018</v>
      </c>
      <c r="Z8" s="123">
        <f>+'[10]Hispanic Women'!Z8</f>
        <v>3315</v>
      </c>
      <c r="AA8" s="123">
        <f>+'[10]Hispanic Women'!AA8</f>
        <v>2773</v>
      </c>
      <c r="AB8" s="123">
        <f>+'[10]Hispanic Women'!AB8</f>
        <v>3538</v>
      </c>
      <c r="AC8" s="123">
        <f>+'[10]Hispanic Women'!AC8</f>
        <v>3927</v>
      </c>
      <c r="AD8" s="123">
        <f>+'[10]Hispanic Women'!AD8</f>
        <v>4287</v>
      </c>
      <c r="AE8" s="123">
        <f>+'[10]Hispanic Women'!AE8</f>
        <v>4649</v>
      </c>
      <c r="AF8" s="123">
        <f>+'[10]Hispanic Women'!AF8</f>
        <v>5258</v>
      </c>
      <c r="AG8" s="123">
        <f>+'[10]Hispanic Women'!AG8</f>
        <v>5517</v>
      </c>
      <c r="AH8" s="123">
        <f>+'[10]Hispanic Women'!AH8</f>
        <v>5777</v>
      </c>
      <c r="AI8" s="123">
        <f>+'[10]Hispanic Women'!AI8</f>
        <v>5651</v>
      </c>
    </row>
    <row r="9" spans="1:35" ht="12.95" customHeight="1">
      <c r="A9" s="1" t="str">
        <f>+'[10]Hispanic Men'!A9</f>
        <v>Delaware</v>
      </c>
      <c r="B9" s="123">
        <f>+'[10]Hispanic Women'!B9</f>
        <v>117</v>
      </c>
      <c r="C9" s="123">
        <f>+'[10]Hispanic Women'!C9</f>
        <v>103</v>
      </c>
      <c r="D9" s="123">
        <f>+'[10]Hispanic Women'!D9</f>
        <v>130</v>
      </c>
      <c r="E9" s="123">
        <f>+'[10]Hispanic Women'!E9</f>
        <v>150</v>
      </c>
      <c r="F9" s="123">
        <f>+'[10]Hispanic Women'!F9</f>
        <v>165</v>
      </c>
      <c r="G9" s="123">
        <f>+'[10]Hispanic Women'!G9</f>
        <v>201</v>
      </c>
      <c r="H9" s="123">
        <f>+'[10]Hispanic Women'!H9</f>
        <v>204</v>
      </c>
      <c r="I9" s="123">
        <f>+'[10]Hispanic Women'!I9</f>
        <v>251</v>
      </c>
      <c r="J9" s="123">
        <f>+'[10]Hispanic Women'!J9</f>
        <v>315</v>
      </c>
      <c r="K9" s="128">
        <f>+'[10]Hispanic Women'!K9</f>
        <v>360</v>
      </c>
      <c r="L9" s="123">
        <f>+'[10]Hispanic Women'!L9</f>
        <v>405</v>
      </c>
      <c r="M9" s="123">
        <f>+'[10]Hispanic Women'!M9</f>
        <v>431</v>
      </c>
      <c r="N9" s="123">
        <f>+'[10]Hispanic Women'!N9</f>
        <v>486</v>
      </c>
      <c r="O9" s="123">
        <f>+'[10]Hispanic Women'!O9</f>
        <v>563</v>
      </c>
      <c r="P9" s="123">
        <f>+'[10]Hispanic Women'!P9</f>
        <v>589</v>
      </c>
      <c r="Q9" s="111">
        <f>+'[10]Hispanic Women'!Q9</f>
        <v>678</v>
      </c>
      <c r="R9" s="111">
        <f>+'[10]Hispanic Women'!R9</f>
        <v>686</v>
      </c>
      <c r="S9" s="123">
        <f>+'[10]Hispanic Women'!S9</f>
        <v>734</v>
      </c>
      <c r="T9" s="111">
        <f>+'[10]Hispanic Women'!T9</f>
        <v>797</v>
      </c>
      <c r="U9" s="123">
        <f>+'[10]Hispanic Women'!U9</f>
        <v>858</v>
      </c>
      <c r="V9" s="123">
        <f>+'[10]Hispanic Women'!V9</f>
        <v>971</v>
      </c>
      <c r="W9" s="123">
        <f>+'[10]Hispanic Women'!W9</f>
        <v>1062</v>
      </c>
      <c r="X9" s="123">
        <f>+'[10]Hispanic Women'!X9</f>
        <v>1123</v>
      </c>
      <c r="Y9" s="123">
        <f>+'[10]Hispanic Women'!Y9</f>
        <v>1195</v>
      </c>
      <c r="Z9" s="123">
        <f>+'[10]Hispanic Women'!Z9</f>
        <v>1292</v>
      </c>
      <c r="AA9" s="123">
        <f>+'[10]Hispanic Women'!AA9</f>
        <v>1471</v>
      </c>
      <c r="AB9" s="123">
        <f>+'[10]Hispanic Women'!AB9</f>
        <v>1582</v>
      </c>
      <c r="AC9" s="123">
        <f>+'[10]Hispanic Women'!AC9</f>
        <v>1641</v>
      </c>
      <c r="AD9" s="123">
        <f>+'[10]Hispanic Women'!AD9</f>
        <v>1904</v>
      </c>
      <c r="AE9" s="123">
        <f>+'[10]Hispanic Women'!AE9</f>
        <v>2097</v>
      </c>
      <c r="AF9" s="123">
        <f>+'[10]Hispanic Women'!AF9</f>
        <v>2125</v>
      </c>
      <c r="AG9" s="123">
        <f>+'[10]Hispanic Women'!AG9</f>
        <v>2239</v>
      </c>
      <c r="AH9" s="123">
        <f>+'[10]Hispanic Women'!AH9</f>
        <v>2451</v>
      </c>
      <c r="AI9" s="123">
        <f>+'[10]Hispanic Women'!AI9</f>
        <v>2929</v>
      </c>
    </row>
    <row r="10" spans="1:35" ht="12.95" customHeight="1">
      <c r="A10" s="1" t="str">
        <f>+'[10]Hispanic Men'!A10</f>
        <v>Florida</v>
      </c>
      <c r="B10" s="123">
        <f>+'[10]Hispanic Women'!B10</f>
        <v>9739</v>
      </c>
      <c r="C10" s="123">
        <f>+'[10]Hispanic Women'!C10</f>
        <v>13767</v>
      </c>
      <c r="D10" s="123">
        <f>+'[10]Hispanic Women'!D10</f>
        <v>16722</v>
      </c>
      <c r="E10" s="123">
        <f>+'[10]Hispanic Women'!E10</f>
        <v>21553</v>
      </c>
      <c r="F10" s="123">
        <f>+'[10]Hispanic Women'!F10</f>
        <v>22970</v>
      </c>
      <c r="G10" s="123">
        <f>+'[10]Hispanic Women'!G10</f>
        <v>25294</v>
      </c>
      <c r="H10" s="123">
        <f>+'[10]Hispanic Women'!H10</f>
        <v>29609</v>
      </c>
      <c r="I10" s="123">
        <f>+'[10]Hispanic Women'!I10</f>
        <v>36521</v>
      </c>
      <c r="J10" s="123">
        <f>+'[10]Hispanic Women'!J10</f>
        <v>41677</v>
      </c>
      <c r="K10" s="128">
        <f>+'[10]Hispanic Women'!K10</f>
        <v>43313</v>
      </c>
      <c r="L10" s="123">
        <f>+'[10]Hispanic Women'!L10</f>
        <v>44949</v>
      </c>
      <c r="M10" s="123">
        <f>+'[10]Hispanic Women'!M10</f>
        <v>48647</v>
      </c>
      <c r="N10" s="123">
        <f>+'[10]Hispanic Women'!N10</f>
        <v>52077</v>
      </c>
      <c r="O10" s="123">
        <f>+'[10]Hispanic Women'!O10</f>
        <v>56869</v>
      </c>
      <c r="P10" s="123">
        <f>+'[10]Hispanic Women'!P10</f>
        <v>58143</v>
      </c>
      <c r="Q10" s="111">
        <f>+'[10]Hispanic Women'!Q10</f>
        <v>61879</v>
      </c>
      <c r="R10" s="111">
        <f>+'[10]Hispanic Women'!R10</f>
        <v>64339</v>
      </c>
      <c r="S10" s="123">
        <f>+'[10]Hispanic Women'!S10</f>
        <v>70067</v>
      </c>
      <c r="T10" s="111">
        <f>+'[10]Hispanic Women'!T10</f>
        <v>75015</v>
      </c>
      <c r="U10" s="123">
        <f>+'[10]Hispanic Women'!U10</f>
        <v>82850</v>
      </c>
      <c r="V10" s="123">
        <f>+'[10]Hispanic Women'!V10</f>
        <v>88295</v>
      </c>
      <c r="W10" s="123">
        <f>+'[10]Hispanic Women'!W10</f>
        <v>91257</v>
      </c>
      <c r="X10" s="123">
        <f>+'[10]Hispanic Women'!X10</f>
        <v>94670</v>
      </c>
      <c r="Y10" s="123">
        <f>+'[10]Hispanic Women'!Y10</f>
        <v>99774</v>
      </c>
      <c r="Z10" s="123">
        <f>+'[10]Hispanic Women'!Z10</f>
        <v>110686</v>
      </c>
      <c r="AA10" s="123">
        <f>+'[10]Hispanic Women'!AA10</f>
        <v>125941</v>
      </c>
      <c r="AB10" s="123">
        <f>+'[10]Hispanic Women'!AB10</f>
        <v>134531</v>
      </c>
      <c r="AC10" s="123">
        <f>+'[10]Hispanic Women'!AC10</f>
        <v>142654</v>
      </c>
      <c r="AD10" s="123">
        <f>+'[10]Hispanic Women'!AD10</f>
        <v>147670</v>
      </c>
      <c r="AE10" s="123">
        <f>+'[10]Hispanic Women'!AE10</f>
        <v>148708</v>
      </c>
      <c r="AF10" s="123">
        <f>+'[10]Hispanic Women'!AF10</f>
        <v>151957</v>
      </c>
      <c r="AG10" s="123">
        <f>+'[10]Hispanic Women'!AG10</f>
        <v>152130</v>
      </c>
      <c r="AH10" s="123">
        <f>+'[10]Hispanic Women'!AH10</f>
        <v>157591</v>
      </c>
      <c r="AI10" s="123">
        <f>+'[10]Hispanic Women'!AI10</f>
        <v>163862</v>
      </c>
    </row>
    <row r="11" spans="1:35" ht="12.95" customHeight="1">
      <c r="A11" s="1" t="str">
        <f>+'[10]Hispanic Men'!A11</f>
        <v>Georgia</v>
      </c>
      <c r="B11" s="123">
        <f>+'[10]Hispanic Women'!B11</f>
        <v>253</v>
      </c>
      <c r="C11" s="123">
        <f>+'[10]Hispanic Women'!C11</f>
        <v>316</v>
      </c>
      <c r="D11" s="123">
        <f>+'[10]Hispanic Women'!D11</f>
        <v>503</v>
      </c>
      <c r="E11" s="123">
        <f>+'[10]Hispanic Women'!E11</f>
        <v>713</v>
      </c>
      <c r="F11" s="123">
        <f>+'[10]Hispanic Women'!F11</f>
        <v>795</v>
      </c>
      <c r="G11" s="123">
        <f>+'[10]Hispanic Women'!G11</f>
        <v>794</v>
      </c>
      <c r="H11" s="123">
        <f>+'[10]Hispanic Women'!H11</f>
        <v>1056</v>
      </c>
      <c r="I11" s="123">
        <f>+'[10]Hispanic Women'!I11</f>
        <v>1316</v>
      </c>
      <c r="J11" s="123">
        <f>+'[10]Hispanic Women'!J11</f>
        <v>1940</v>
      </c>
      <c r="K11" s="128">
        <f>+'[10]Hispanic Women'!K11</f>
        <v>2105.5</v>
      </c>
      <c r="L11" s="123">
        <f>+'[10]Hispanic Women'!L11</f>
        <v>2271</v>
      </c>
      <c r="M11" s="123">
        <f>+'[10]Hispanic Women'!M11</f>
        <v>2442</v>
      </c>
      <c r="N11" s="123">
        <f>+'[10]Hispanic Women'!N11</f>
        <v>2609</v>
      </c>
      <c r="O11" s="123">
        <f>+'[10]Hispanic Women'!O11</f>
        <v>2711</v>
      </c>
      <c r="P11" s="123">
        <f>+'[10]Hispanic Women'!P11</f>
        <v>2913</v>
      </c>
      <c r="Q11" s="111">
        <f>+'[10]Hispanic Women'!Q11</f>
        <v>2848</v>
      </c>
      <c r="R11" s="111">
        <f>+'[10]Hispanic Women'!R11</f>
        <v>3472</v>
      </c>
      <c r="S11" s="123">
        <f>+'[10]Hispanic Women'!S11</f>
        <v>3828</v>
      </c>
      <c r="T11" s="111">
        <f>+'[10]Hispanic Women'!T11</f>
        <v>4205</v>
      </c>
      <c r="U11" s="123">
        <f>+'[10]Hispanic Women'!U11</f>
        <v>4770</v>
      </c>
      <c r="V11" s="123">
        <f>+'[10]Hispanic Women'!V11</f>
        <v>5034</v>
      </c>
      <c r="W11" s="123">
        <f>+'[10]Hispanic Women'!W11</f>
        <v>5670</v>
      </c>
      <c r="X11" s="123">
        <f>+'[10]Hispanic Women'!X11</f>
        <v>6358</v>
      </c>
      <c r="Y11" s="123">
        <f>+'[10]Hispanic Women'!Y11</f>
        <v>7224</v>
      </c>
      <c r="Z11" s="123">
        <f>+'[10]Hispanic Women'!Z11</f>
        <v>8368</v>
      </c>
      <c r="AA11" s="123">
        <f>+'[10]Hispanic Women'!AA11</f>
        <v>9907</v>
      </c>
      <c r="AB11" s="123">
        <f>+'[10]Hispanic Women'!AB11</f>
        <v>12175</v>
      </c>
      <c r="AC11" s="123">
        <f>+'[10]Hispanic Women'!AC11</f>
        <v>13895</v>
      </c>
      <c r="AD11" s="123">
        <f>+'[10]Hispanic Women'!AD11</f>
        <v>15107</v>
      </c>
      <c r="AE11" s="123">
        <f>+'[10]Hispanic Women'!AE11</f>
        <v>15957</v>
      </c>
      <c r="AF11" s="123">
        <f>+'[10]Hispanic Women'!AF11</f>
        <v>17743</v>
      </c>
      <c r="AG11" s="123">
        <f>+'[10]Hispanic Women'!AG11</f>
        <v>19156</v>
      </c>
      <c r="AH11" s="123">
        <f>+'[10]Hispanic Women'!AH11</f>
        <v>20990</v>
      </c>
      <c r="AI11" s="123">
        <f>+'[10]Hispanic Women'!AI11</f>
        <v>23057</v>
      </c>
    </row>
    <row r="12" spans="1:35" ht="12.95" customHeight="1">
      <c r="A12" s="1" t="str">
        <f>+'[10]Hispanic Men'!A12</f>
        <v>Kentucky</v>
      </c>
      <c r="B12" s="123">
        <f>+'[10]Hispanic Women'!B12</f>
        <v>127</v>
      </c>
      <c r="C12" s="123">
        <f>+'[10]Hispanic Women'!C12</f>
        <v>174</v>
      </c>
      <c r="D12" s="123">
        <f>+'[10]Hispanic Women'!D12</f>
        <v>235</v>
      </c>
      <c r="E12" s="123">
        <f>+'[10]Hispanic Women'!E12</f>
        <v>234</v>
      </c>
      <c r="F12" s="123">
        <f>+'[10]Hispanic Women'!F12</f>
        <v>277</v>
      </c>
      <c r="G12" s="123">
        <f>+'[10]Hispanic Women'!G12</f>
        <v>236</v>
      </c>
      <c r="H12" s="123">
        <f>+'[10]Hispanic Women'!H12</f>
        <v>327</v>
      </c>
      <c r="I12" s="123">
        <f>+'[10]Hispanic Women'!I12</f>
        <v>383</v>
      </c>
      <c r="J12" s="123">
        <f>+'[10]Hispanic Women'!J12</f>
        <v>484</v>
      </c>
      <c r="K12" s="128">
        <f>+'[10]Hispanic Women'!K12</f>
        <v>506</v>
      </c>
      <c r="L12" s="123">
        <f>+'[10]Hispanic Women'!L12</f>
        <v>528</v>
      </c>
      <c r="M12" s="123">
        <f>+'[10]Hispanic Women'!M12</f>
        <v>552</v>
      </c>
      <c r="N12" s="123">
        <f>+'[10]Hispanic Women'!N12</f>
        <v>592</v>
      </c>
      <c r="O12" s="123">
        <f>+'[10]Hispanic Women'!O12</f>
        <v>682</v>
      </c>
      <c r="P12" s="123">
        <f>+'[10]Hispanic Women'!P12</f>
        <v>841</v>
      </c>
      <c r="Q12" s="111">
        <f>+'[10]Hispanic Women'!Q12</f>
        <v>898</v>
      </c>
      <c r="R12" s="111">
        <f>+'[10]Hispanic Women'!R12</f>
        <v>1015</v>
      </c>
      <c r="S12" s="123">
        <f>+'[10]Hispanic Women'!S12</f>
        <v>980</v>
      </c>
      <c r="T12" s="111">
        <f>+'[10]Hispanic Women'!T12</f>
        <v>1051</v>
      </c>
      <c r="U12" s="123">
        <f>+'[10]Hispanic Women'!U12</f>
        <v>1194</v>
      </c>
      <c r="V12" s="123">
        <f>+'[10]Hispanic Women'!V12</f>
        <v>1330</v>
      </c>
      <c r="W12" s="123">
        <f>+'[10]Hispanic Women'!W12</f>
        <v>1494</v>
      </c>
      <c r="X12" s="123">
        <f>+'[10]Hispanic Women'!X12</f>
        <v>1626</v>
      </c>
      <c r="Y12" s="123">
        <f>+'[10]Hispanic Women'!Y12</f>
        <v>1803</v>
      </c>
      <c r="Z12" s="123">
        <f>+'[10]Hispanic Women'!Z12</f>
        <v>1974</v>
      </c>
      <c r="AA12" s="123">
        <f>+'[10]Hispanic Women'!AA12</f>
        <v>2232</v>
      </c>
      <c r="AB12" s="123">
        <f>+'[10]Hispanic Women'!AB12</f>
        <v>2987</v>
      </c>
      <c r="AC12" s="123">
        <f>+'[10]Hispanic Women'!AC12</f>
        <v>3367</v>
      </c>
      <c r="AD12" s="123">
        <f>+'[10]Hispanic Women'!AD12</f>
        <v>3703</v>
      </c>
      <c r="AE12" s="123">
        <f>+'[10]Hispanic Women'!AE12</f>
        <v>3879</v>
      </c>
      <c r="AF12" s="123">
        <f>+'[10]Hispanic Women'!AF12</f>
        <v>4135</v>
      </c>
      <c r="AG12" s="123">
        <f>+'[10]Hispanic Women'!AG12</f>
        <v>4383</v>
      </c>
      <c r="AH12" s="123">
        <f>+'[10]Hispanic Women'!AH12</f>
        <v>4825</v>
      </c>
      <c r="AI12" s="123">
        <f>+'[10]Hispanic Women'!AI12</f>
        <v>5377</v>
      </c>
    </row>
    <row r="13" spans="1:35" ht="12.95" customHeight="1">
      <c r="A13" s="1" t="str">
        <f>+'[10]Hispanic Men'!A13</f>
        <v>Louisiana</v>
      </c>
      <c r="B13" s="123">
        <f>+'[10]Hispanic Women'!B13</f>
        <v>798</v>
      </c>
      <c r="C13" s="123">
        <f>+'[10]Hispanic Women'!C13</f>
        <v>934</v>
      </c>
      <c r="D13" s="123">
        <f>+'[10]Hispanic Women'!D13</f>
        <v>1149</v>
      </c>
      <c r="E13" s="123">
        <f>+'[10]Hispanic Women'!E13</f>
        <v>1345</v>
      </c>
      <c r="F13" s="123">
        <f>+'[10]Hispanic Women'!F13</f>
        <v>1428</v>
      </c>
      <c r="G13" s="123">
        <f>+'[10]Hispanic Women'!G13</f>
        <v>1470</v>
      </c>
      <c r="H13" s="123">
        <f>+'[10]Hispanic Women'!H13</f>
        <v>1560</v>
      </c>
      <c r="I13" s="123">
        <f>+'[10]Hispanic Women'!I13</f>
        <v>1773</v>
      </c>
      <c r="J13" s="123">
        <f>+'[10]Hispanic Women'!J13</f>
        <v>2257</v>
      </c>
      <c r="K13" s="128">
        <f>+'[10]Hispanic Women'!K13</f>
        <v>2397</v>
      </c>
      <c r="L13" s="123">
        <f>+'[10]Hispanic Women'!L13</f>
        <v>2537</v>
      </c>
      <c r="M13" s="123">
        <f>+'[10]Hispanic Women'!M13</f>
        <v>2483</v>
      </c>
      <c r="N13" s="123">
        <f>+'[10]Hispanic Women'!N13</f>
        <v>2686</v>
      </c>
      <c r="O13" s="123">
        <f>+'[10]Hispanic Women'!O13</f>
        <v>2884</v>
      </c>
      <c r="P13" s="123">
        <f>+'[10]Hispanic Women'!P13</f>
        <v>2797</v>
      </c>
      <c r="Q13" s="111">
        <f>+'[10]Hispanic Women'!Q13</f>
        <v>2956</v>
      </c>
      <c r="R13" s="111">
        <f>+'[10]Hispanic Women'!R13</f>
        <v>2928</v>
      </c>
      <c r="S13" s="123">
        <f>+'[10]Hispanic Women'!S13</f>
        <v>2811</v>
      </c>
      <c r="T13" s="111">
        <f>+'[10]Hispanic Women'!T13</f>
        <v>2823</v>
      </c>
      <c r="U13" s="123">
        <f>+'[10]Hispanic Women'!U13</f>
        <v>3103</v>
      </c>
      <c r="V13" s="123">
        <f>+'[10]Hispanic Women'!V13</f>
        <v>3160</v>
      </c>
      <c r="W13" s="123">
        <f>+'[10]Hispanic Women'!W13</f>
        <v>1929</v>
      </c>
      <c r="X13" s="123">
        <f>+'[10]Hispanic Women'!X13</f>
        <v>3105</v>
      </c>
      <c r="Y13" s="123">
        <f>+'[10]Hispanic Women'!Y13</f>
        <v>3230</v>
      </c>
      <c r="Z13" s="123">
        <f>+'[10]Hispanic Women'!Z13</f>
        <v>3457</v>
      </c>
      <c r="AA13" s="123">
        <f>+'[10]Hispanic Women'!AA13</f>
        <v>3913</v>
      </c>
      <c r="AB13" s="123">
        <f>+'[10]Hispanic Women'!AB13</f>
        <v>4555</v>
      </c>
      <c r="AC13" s="123">
        <f>+'[10]Hispanic Women'!AC13</f>
        <v>5180</v>
      </c>
      <c r="AD13" s="123">
        <f>+'[10]Hispanic Women'!AD13</f>
        <v>6172</v>
      </c>
      <c r="AE13" s="123">
        <f>+'[10]Hispanic Women'!AE13</f>
        <v>6233</v>
      </c>
      <c r="AF13" s="123">
        <f>+'[10]Hispanic Women'!AF13</f>
        <v>6352</v>
      </c>
      <c r="AG13" s="123">
        <f>+'[10]Hispanic Women'!AG13</f>
        <v>6767</v>
      </c>
      <c r="AH13" s="123">
        <f>+'[10]Hispanic Women'!AH13</f>
        <v>6965</v>
      </c>
      <c r="AI13" s="123">
        <f>+'[10]Hispanic Women'!AI13</f>
        <v>7344</v>
      </c>
    </row>
    <row r="14" spans="1:35" ht="12.95" customHeight="1">
      <c r="A14" s="1" t="str">
        <f>+'[10]Hispanic Men'!A14</f>
        <v>Maryland</v>
      </c>
      <c r="B14" s="123">
        <f>+'[10]Hispanic Women'!B14</f>
        <v>671</v>
      </c>
      <c r="C14" s="123">
        <f>+'[10]Hispanic Women'!C14</f>
        <v>1029</v>
      </c>
      <c r="D14" s="123">
        <f>+'[10]Hispanic Women'!D14</f>
        <v>1576</v>
      </c>
      <c r="E14" s="123">
        <f>+'[10]Hispanic Women'!E14</f>
        <v>1588</v>
      </c>
      <c r="F14" s="123">
        <f>+'[10]Hispanic Women'!F14</f>
        <v>1679</v>
      </c>
      <c r="G14" s="123">
        <f>+'[10]Hispanic Women'!G14</f>
        <v>1907</v>
      </c>
      <c r="H14" s="123">
        <f>+'[10]Hispanic Women'!H14</f>
        <v>2278</v>
      </c>
      <c r="I14" s="123">
        <f>+'[10]Hispanic Women'!I14</f>
        <v>2584</v>
      </c>
      <c r="J14" s="123">
        <f>+'[10]Hispanic Women'!J14</f>
        <v>2817</v>
      </c>
      <c r="K14" s="128">
        <f>+'[10]Hispanic Women'!K14</f>
        <v>3013</v>
      </c>
      <c r="L14" s="123">
        <f>+'[10]Hispanic Women'!L14</f>
        <v>3209</v>
      </c>
      <c r="M14" s="123">
        <f>+'[10]Hispanic Women'!M14</f>
        <v>3396</v>
      </c>
      <c r="N14" s="123">
        <f>+'[10]Hispanic Women'!N14</f>
        <v>3499</v>
      </c>
      <c r="O14" s="123">
        <f>+'[10]Hispanic Women'!O14</f>
        <v>3667</v>
      </c>
      <c r="P14" s="123">
        <f>+'[10]Hispanic Women'!P14</f>
        <v>3871</v>
      </c>
      <c r="Q14" s="111">
        <f>+'[10]Hispanic Women'!Q14</f>
        <v>4236</v>
      </c>
      <c r="R14" s="111">
        <f>+'[10]Hispanic Women'!R14</f>
        <v>4652</v>
      </c>
      <c r="S14" s="123">
        <f>+'[10]Hispanic Women'!S14</f>
        <v>5076</v>
      </c>
      <c r="T14" s="111">
        <f>+'[10]Hispanic Women'!T14</f>
        <v>5445</v>
      </c>
      <c r="U14" s="123">
        <f>+'[10]Hispanic Women'!U14</f>
        <v>5899</v>
      </c>
      <c r="V14" s="123">
        <f>+'[10]Hispanic Women'!V14</f>
        <v>6209</v>
      </c>
      <c r="W14" s="123">
        <f>+'[10]Hispanic Women'!W14</f>
        <v>6481</v>
      </c>
      <c r="X14" s="123">
        <f>+'[10]Hispanic Women'!X14</f>
        <v>7021</v>
      </c>
      <c r="Y14" s="123">
        <f>+'[10]Hispanic Women'!Y14</f>
        <v>7376</v>
      </c>
      <c r="Z14" s="123">
        <f>+'[10]Hispanic Women'!Z14</f>
        <v>7775</v>
      </c>
      <c r="AA14" s="123">
        <f>+'[10]Hispanic Women'!AA14</f>
        <v>8393</v>
      </c>
      <c r="AB14" s="123">
        <f>+'[10]Hispanic Women'!AB14</f>
        <v>11517</v>
      </c>
      <c r="AC14" s="123">
        <f>+'[10]Hispanic Women'!AC14</f>
        <v>12094</v>
      </c>
      <c r="AD14" s="123">
        <f>+'[10]Hispanic Women'!AD14</f>
        <v>13058</v>
      </c>
      <c r="AE14" s="123">
        <f>+'[10]Hispanic Women'!AE14</f>
        <v>13695</v>
      </c>
      <c r="AF14" s="123">
        <f>+'[10]Hispanic Women'!AF14</f>
        <v>14781</v>
      </c>
      <c r="AG14" s="123">
        <f>+'[10]Hispanic Women'!AG14</f>
        <v>15655</v>
      </c>
      <c r="AH14" s="123">
        <f>+'[10]Hispanic Women'!AH14</f>
        <v>16689</v>
      </c>
      <c r="AI14" s="123">
        <f>+'[10]Hispanic Women'!AI14</f>
        <v>17526</v>
      </c>
    </row>
    <row r="15" spans="1:35" ht="12.95" customHeight="1">
      <c r="A15" s="1" t="str">
        <f>+'[10]Hispanic Men'!A15</f>
        <v>Mississippi</v>
      </c>
      <c r="B15" s="123">
        <f>+'[10]Hispanic Women'!B15</f>
        <v>45</v>
      </c>
      <c r="C15" s="123">
        <f>+'[10]Hispanic Women'!C15</f>
        <v>52</v>
      </c>
      <c r="D15" s="123">
        <f>+'[10]Hispanic Women'!D15</f>
        <v>111</v>
      </c>
      <c r="E15" s="123">
        <f>+'[10]Hispanic Women'!E15</f>
        <v>92</v>
      </c>
      <c r="F15" s="123">
        <f>+'[10]Hispanic Women'!F15</f>
        <v>138</v>
      </c>
      <c r="G15" s="123">
        <f>+'[10]Hispanic Women'!G15</f>
        <v>274</v>
      </c>
      <c r="H15" s="123">
        <f>+'[10]Hispanic Women'!H15</f>
        <v>148</v>
      </c>
      <c r="I15" s="123">
        <f>+'[10]Hispanic Women'!I15</f>
        <v>206</v>
      </c>
      <c r="J15" s="123">
        <f>+'[10]Hispanic Women'!J15</f>
        <v>228</v>
      </c>
      <c r="K15" s="128">
        <f>+'[10]Hispanic Women'!K15</f>
        <v>264.5</v>
      </c>
      <c r="L15" s="123">
        <f>+'[10]Hispanic Women'!L15</f>
        <v>301</v>
      </c>
      <c r="M15" s="123">
        <f>+'[10]Hispanic Women'!M15</f>
        <v>335</v>
      </c>
      <c r="N15" s="123">
        <f>+'[10]Hispanic Women'!N15</f>
        <v>361</v>
      </c>
      <c r="O15" s="123">
        <f>+'[10]Hispanic Women'!O15</f>
        <v>383</v>
      </c>
      <c r="P15" s="123">
        <f>+'[10]Hispanic Women'!P15</f>
        <v>412</v>
      </c>
      <c r="Q15" s="111">
        <f>+'[10]Hispanic Women'!Q15</f>
        <v>459</v>
      </c>
      <c r="R15" s="111">
        <f>+'[10]Hispanic Women'!R15</f>
        <v>408</v>
      </c>
      <c r="S15" s="123">
        <f>+'[10]Hispanic Women'!S15</f>
        <v>491</v>
      </c>
      <c r="T15" s="111">
        <f>+'[10]Hispanic Women'!T15</f>
        <v>515</v>
      </c>
      <c r="U15" s="123">
        <f>+'[10]Hispanic Women'!U15</f>
        <v>589</v>
      </c>
      <c r="V15" s="123">
        <f>+'[10]Hispanic Women'!V15</f>
        <v>635</v>
      </c>
      <c r="W15" s="123">
        <f>+'[10]Hispanic Women'!W15</f>
        <v>682</v>
      </c>
      <c r="X15" s="123">
        <f>+'[10]Hispanic Women'!X15</f>
        <v>749</v>
      </c>
      <c r="Y15" s="123">
        <f>+'[10]Hispanic Women'!Y15</f>
        <v>864</v>
      </c>
      <c r="Z15" s="123">
        <f>+'[10]Hispanic Women'!Z15</f>
        <v>914</v>
      </c>
      <c r="AA15" s="123">
        <f>+'[10]Hispanic Women'!AA15</f>
        <v>1069</v>
      </c>
      <c r="AB15" s="123">
        <f>+'[10]Hispanic Women'!AB15</f>
        <v>1256</v>
      </c>
      <c r="AC15" s="123">
        <f>+'[10]Hispanic Women'!AC15</f>
        <v>1417</v>
      </c>
      <c r="AD15" s="123">
        <f>+'[10]Hispanic Women'!AD15</f>
        <v>1555</v>
      </c>
      <c r="AE15" s="123">
        <f>+'[10]Hispanic Women'!AE15</f>
        <v>1695</v>
      </c>
      <c r="AF15" s="123">
        <f>+'[10]Hispanic Women'!AF15</f>
        <v>1809</v>
      </c>
      <c r="AG15" s="123">
        <f>+'[10]Hispanic Women'!AG15</f>
        <v>1952</v>
      </c>
      <c r="AH15" s="123">
        <f>+'[10]Hispanic Women'!AH15</f>
        <v>2174</v>
      </c>
      <c r="AI15" s="123">
        <f>+'[10]Hispanic Women'!AI15</f>
        <v>2302</v>
      </c>
    </row>
    <row r="16" spans="1:35" ht="12.95" customHeight="1">
      <c r="A16" s="1" t="str">
        <f>+'[10]Hispanic Men'!A16</f>
        <v>North Carolina</v>
      </c>
      <c r="B16" s="123">
        <f>+'[10]Hispanic Women'!B16</f>
        <v>286</v>
      </c>
      <c r="C16" s="123">
        <f>+'[10]Hispanic Women'!C16</f>
        <v>459</v>
      </c>
      <c r="D16" s="123">
        <f>+'[10]Hispanic Women'!D16</f>
        <v>517</v>
      </c>
      <c r="E16" s="123">
        <f>+'[10]Hispanic Women'!E16</f>
        <v>689</v>
      </c>
      <c r="F16" s="123">
        <f>+'[10]Hispanic Women'!F16</f>
        <v>759</v>
      </c>
      <c r="G16" s="123">
        <f>+'[10]Hispanic Women'!G16</f>
        <v>902</v>
      </c>
      <c r="H16" s="123">
        <f>+'[10]Hispanic Women'!H16</f>
        <v>1097</v>
      </c>
      <c r="I16" s="123">
        <f>+'[10]Hispanic Women'!I16</f>
        <v>1282</v>
      </c>
      <c r="J16" s="123">
        <f>+'[10]Hispanic Women'!J16</f>
        <v>1769</v>
      </c>
      <c r="K16" s="128">
        <f>+'[10]Hispanic Women'!K16</f>
        <v>1941</v>
      </c>
      <c r="L16" s="123">
        <f>+'[10]Hispanic Women'!L16</f>
        <v>2113</v>
      </c>
      <c r="M16" s="123">
        <f>+'[10]Hispanic Women'!M16</f>
        <v>2266</v>
      </c>
      <c r="N16" s="123">
        <f>+'[10]Hispanic Women'!N16</f>
        <v>2601</v>
      </c>
      <c r="O16" s="123">
        <f>+'[10]Hispanic Women'!O16</f>
        <v>2857</v>
      </c>
      <c r="P16" s="123">
        <f>+'[10]Hispanic Women'!P16</f>
        <v>3153</v>
      </c>
      <c r="Q16" s="111">
        <f>+'[10]Hispanic Women'!Q16</f>
        <v>3496</v>
      </c>
      <c r="R16" s="111">
        <f>+'[10]Hispanic Women'!R16</f>
        <v>3877</v>
      </c>
      <c r="S16" s="123">
        <f>+'[10]Hispanic Women'!S16</f>
        <v>4430</v>
      </c>
      <c r="T16" s="111">
        <f>+'[10]Hispanic Women'!T16</f>
        <v>4845</v>
      </c>
      <c r="U16" s="123">
        <f>+'[10]Hispanic Women'!U16</f>
        <v>5507</v>
      </c>
      <c r="V16" s="123">
        <f>+'[10]Hispanic Women'!V16</f>
        <v>6046</v>
      </c>
      <c r="W16" s="123">
        <f>+'[10]Hispanic Women'!W16</f>
        <v>6717</v>
      </c>
      <c r="X16" s="123">
        <f>+'[10]Hispanic Women'!X16</f>
        <v>7687</v>
      </c>
      <c r="Y16" s="123">
        <f>+'[10]Hispanic Women'!Y16</f>
        <v>8356</v>
      </c>
      <c r="Z16" s="123">
        <f>+'[10]Hispanic Women'!Z16</f>
        <v>9685</v>
      </c>
      <c r="AA16" s="123">
        <f>+'[10]Hispanic Women'!AA16</f>
        <v>11763</v>
      </c>
      <c r="AB16" s="123">
        <f>+'[10]Hispanic Women'!AB16</f>
        <v>13237</v>
      </c>
      <c r="AC16" s="123">
        <f>+'[10]Hispanic Women'!AC16</f>
        <v>14852</v>
      </c>
      <c r="AD16" s="123">
        <f>+'[10]Hispanic Women'!AD16</f>
        <v>16397</v>
      </c>
      <c r="AE16" s="123">
        <f>+'[10]Hispanic Women'!AE16</f>
        <v>18381</v>
      </c>
      <c r="AF16" s="123">
        <f>+'[10]Hispanic Women'!AF16</f>
        <v>20238</v>
      </c>
      <c r="AG16" s="123">
        <f>+'[10]Hispanic Women'!AG16</f>
        <v>21920</v>
      </c>
      <c r="AH16" s="123">
        <f>+'[10]Hispanic Women'!AH16</f>
        <v>24085</v>
      </c>
      <c r="AI16" s="123">
        <f>+'[10]Hispanic Women'!AI16</f>
        <v>25896</v>
      </c>
    </row>
    <row r="17" spans="1:35" ht="12.95" customHeight="1">
      <c r="A17" s="1" t="str">
        <f>+'[10]Hispanic Men'!A17</f>
        <v>Oklahoma</v>
      </c>
      <c r="B17" s="123">
        <f>+'[10]Hispanic Women'!B17</f>
        <v>378</v>
      </c>
      <c r="C17" s="123">
        <f>+'[10]Hispanic Women'!C17</f>
        <v>511</v>
      </c>
      <c r="D17" s="123">
        <f>+'[10]Hispanic Women'!D17</f>
        <v>685</v>
      </c>
      <c r="E17" s="123">
        <f>+'[10]Hispanic Women'!E17</f>
        <v>797</v>
      </c>
      <c r="F17" s="123">
        <f>+'[10]Hispanic Women'!F17</f>
        <v>821</v>
      </c>
      <c r="G17" s="123">
        <f>+'[10]Hispanic Women'!G17</f>
        <v>1002</v>
      </c>
      <c r="H17" s="123">
        <f>+'[10]Hispanic Women'!H17</f>
        <v>1251</v>
      </c>
      <c r="I17" s="123">
        <f>+'[10]Hispanic Women'!I17</f>
        <v>1320</v>
      </c>
      <c r="J17" s="123">
        <f>+'[10]Hispanic Women'!J17</f>
        <v>1719</v>
      </c>
      <c r="K17" s="128">
        <f>+'[10]Hispanic Women'!K17</f>
        <v>1861.5</v>
      </c>
      <c r="L17" s="123">
        <f>+'[10]Hispanic Women'!L17</f>
        <v>2004</v>
      </c>
      <c r="M17" s="123">
        <f>+'[10]Hispanic Women'!M17</f>
        <v>2157</v>
      </c>
      <c r="N17" s="123">
        <f>+'[10]Hispanic Women'!N17</f>
        <v>2190</v>
      </c>
      <c r="O17" s="123">
        <f>+'[10]Hispanic Women'!O17</f>
        <v>2388</v>
      </c>
      <c r="P17" s="123">
        <f>+'[10]Hispanic Women'!P17</f>
        <v>2511</v>
      </c>
      <c r="Q17" s="111">
        <f>+'[10]Hispanic Women'!Q17</f>
        <v>2579</v>
      </c>
      <c r="R17" s="111">
        <f>+'[10]Hispanic Women'!R17</f>
        <v>2838</v>
      </c>
      <c r="S17" s="123">
        <f>+'[10]Hispanic Women'!S17</f>
        <v>3034</v>
      </c>
      <c r="T17" s="111">
        <f>+'[10]Hispanic Women'!T17</f>
        <v>3318</v>
      </c>
      <c r="U17" s="123">
        <f>+'[10]Hispanic Women'!U17</f>
        <v>3726</v>
      </c>
      <c r="V17" s="123">
        <f>+'[10]Hispanic Women'!V17</f>
        <v>3738</v>
      </c>
      <c r="W17" s="123">
        <f>+'[10]Hispanic Women'!W17</f>
        <v>4019</v>
      </c>
      <c r="X17" s="123">
        <f>+'[10]Hispanic Women'!X17</f>
        <v>4178</v>
      </c>
      <c r="Y17" s="123">
        <f>+'[10]Hispanic Women'!Y17</f>
        <v>4398</v>
      </c>
      <c r="Z17" s="123">
        <f>+'[10]Hispanic Women'!Z17</f>
        <v>4757</v>
      </c>
      <c r="AA17" s="123">
        <f>+'[10]Hispanic Women'!AA17</f>
        <v>5738</v>
      </c>
      <c r="AB17" s="123">
        <f>+'[10]Hispanic Women'!AB17</f>
        <v>5687</v>
      </c>
      <c r="AC17" s="123">
        <f>+'[10]Hispanic Women'!AC17</f>
        <v>6568</v>
      </c>
      <c r="AD17" s="123">
        <f>+'[10]Hispanic Women'!AD17</f>
        <v>7427</v>
      </c>
      <c r="AE17" s="123">
        <f>+'[10]Hispanic Women'!AE17</f>
        <v>7999</v>
      </c>
      <c r="AF17" s="123">
        <f>+'[10]Hispanic Women'!AF17</f>
        <v>8496</v>
      </c>
      <c r="AG17" s="123">
        <f>+'[10]Hispanic Women'!AG17</f>
        <v>8788</v>
      </c>
      <c r="AH17" s="123">
        <f>+'[10]Hispanic Women'!AH17</f>
        <v>9429</v>
      </c>
      <c r="AI17" s="123">
        <f>+'[10]Hispanic Women'!AI17</f>
        <v>9999</v>
      </c>
    </row>
    <row r="18" spans="1:35" ht="12.95" customHeight="1">
      <c r="A18" s="1" t="str">
        <f>+'[10]Hispanic Men'!A18</f>
        <v>South Carolina</v>
      </c>
      <c r="B18" s="123">
        <f>+'[10]Hispanic Women'!B18</f>
        <v>78</v>
      </c>
      <c r="C18" s="123">
        <f>+'[10]Hispanic Women'!C18</f>
        <v>117</v>
      </c>
      <c r="D18" s="123">
        <f>+'[10]Hispanic Women'!D18</f>
        <v>214</v>
      </c>
      <c r="E18" s="123">
        <f>+'[10]Hispanic Women'!E18</f>
        <v>273</v>
      </c>
      <c r="F18" s="123">
        <f>+'[10]Hispanic Women'!F18</f>
        <v>326</v>
      </c>
      <c r="G18" s="123">
        <f>+'[10]Hispanic Women'!G18</f>
        <v>443</v>
      </c>
      <c r="H18" s="123">
        <f>+'[10]Hispanic Women'!H18</f>
        <v>433</v>
      </c>
      <c r="I18" s="123">
        <f>+'[10]Hispanic Women'!I18</f>
        <v>490</v>
      </c>
      <c r="J18" s="123">
        <f>+'[10]Hispanic Women'!J18</f>
        <v>678</v>
      </c>
      <c r="K18" s="128">
        <f>+'[10]Hispanic Women'!K18</f>
        <v>703.5</v>
      </c>
      <c r="L18" s="123">
        <f>+'[10]Hispanic Women'!L18</f>
        <v>729</v>
      </c>
      <c r="M18" s="123">
        <f>+'[10]Hispanic Women'!M18</f>
        <v>818</v>
      </c>
      <c r="N18" s="123">
        <f>+'[10]Hispanic Women'!N18</f>
        <v>847</v>
      </c>
      <c r="O18" s="123">
        <f>+'[10]Hispanic Women'!O18</f>
        <v>949</v>
      </c>
      <c r="P18" s="123">
        <f>+'[10]Hispanic Women'!P18</f>
        <v>1003</v>
      </c>
      <c r="Q18" s="111">
        <f>+'[10]Hispanic Women'!Q18</f>
        <v>1141</v>
      </c>
      <c r="R18" s="111">
        <f>+'[10]Hispanic Women'!R18</f>
        <v>1183</v>
      </c>
      <c r="S18" s="123">
        <f>+'[10]Hispanic Women'!S18</f>
        <v>1352</v>
      </c>
      <c r="T18" s="111">
        <f>+'[10]Hispanic Women'!T18</f>
        <v>1426</v>
      </c>
      <c r="U18" s="123">
        <f>+'[10]Hispanic Women'!U18</f>
        <v>1582</v>
      </c>
      <c r="V18" s="123">
        <f>+'[10]Hispanic Women'!V18</f>
        <v>1706</v>
      </c>
      <c r="W18" s="123">
        <f>+'[10]Hispanic Women'!W18</f>
        <v>1863</v>
      </c>
      <c r="X18" s="123">
        <f>+'[10]Hispanic Women'!X18</f>
        <v>2053</v>
      </c>
      <c r="Y18" s="123">
        <f>+'[10]Hispanic Women'!Y18</f>
        <v>2298</v>
      </c>
      <c r="Z18" s="123">
        <f>+'[10]Hispanic Women'!Z18</f>
        <v>2576</v>
      </c>
      <c r="AA18" s="123">
        <f>+'[10]Hispanic Women'!AA18</f>
        <v>3146</v>
      </c>
      <c r="AB18" s="123">
        <f>+'[10]Hispanic Women'!AB18</f>
        <v>3704</v>
      </c>
      <c r="AC18" s="123">
        <f>+'[10]Hispanic Women'!AC18</f>
        <v>4180</v>
      </c>
      <c r="AD18" s="123">
        <f>+'[10]Hispanic Women'!AD18</f>
        <v>4656</v>
      </c>
      <c r="AE18" s="123">
        <f>+'[10]Hispanic Women'!AE18</f>
        <v>5192</v>
      </c>
      <c r="AF18" s="123">
        <f>+'[10]Hispanic Women'!AF18</f>
        <v>5553</v>
      </c>
      <c r="AG18" s="123">
        <f>+'[10]Hispanic Women'!AG18</f>
        <v>5672</v>
      </c>
      <c r="AH18" s="123">
        <f>+'[10]Hispanic Women'!AH18</f>
        <v>6180</v>
      </c>
      <c r="AI18" s="123">
        <f>+'[10]Hispanic Women'!AI18</f>
        <v>6655</v>
      </c>
    </row>
    <row r="19" spans="1:35" ht="12.95" customHeight="1">
      <c r="A19" s="1" t="str">
        <f>+'[10]Hispanic Men'!A19</f>
        <v>Tennessee</v>
      </c>
      <c r="B19" s="123">
        <f>+'[10]Hispanic Women'!B19</f>
        <v>155</v>
      </c>
      <c r="C19" s="123">
        <f>+'[10]Hispanic Women'!C19</f>
        <v>282</v>
      </c>
      <c r="D19" s="123">
        <f>+'[10]Hispanic Women'!D19</f>
        <v>361</v>
      </c>
      <c r="E19" s="123">
        <f>+'[10]Hispanic Women'!E19</f>
        <v>370</v>
      </c>
      <c r="F19" s="123">
        <f>+'[10]Hispanic Women'!F19</f>
        <v>406</v>
      </c>
      <c r="G19" s="123">
        <f>+'[10]Hispanic Women'!G19</f>
        <v>441</v>
      </c>
      <c r="H19" s="123">
        <f>+'[10]Hispanic Women'!H19</f>
        <v>572</v>
      </c>
      <c r="I19" s="123">
        <f>+'[10]Hispanic Women'!I19</f>
        <v>665</v>
      </c>
      <c r="J19" s="123">
        <f>+'[10]Hispanic Women'!J19</f>
        <v>933</v>
      </c>
      <c r="K19" s="128">
        <f>+'[10]Hispanic Women'!K19</f>
        <v>1031</v>
      </c>
      <c r="L19" s="123">
        <f>+'[10]Hispanic Women'!L19</f>
        <v>1129</v>
      </c>
      <c r="M19" s="123">
        <f>+'[10]Hispanic Women'!M19</f>
        <v>1172</v>
      </c>
      <c r="N19" s="123">
        <f>+'[10]Hispanic Women'!N19</f>
        <v>1295</v>
      </c>
      <c r="O19" s="123">
        <f>+'[10]Hispanic Women'!O19</f>
        <v>1362</v>
      </c>
      <c r="P19" s="123">
        <f>+'[10]Hispanic Women'!P19</f>
        <v>1522</v>
      </c>
      <c r="Q19" s="111">
        <f>+'[10]Hispanic Women'!Q19</f>
        <v>1643</v>
      </c>
      <c r="R19" s="111">
        <f>+'[10]Hispanic Women'!R19</f>
        <v>1801</v>
      </c>
      <c r="S19" s="123">
        <f>+'[10]Hispanic Women'!S19</f>
        <v>1854</v>
      </c>
      <c r="T19" s="111">
        <f>+'[10]Hispanic Women'!T19</f>
        <v>2026</v>
      </c>
      <c r="U19" s="123">
        <f>+'[10]Hispanic Women'!U19</f>
        <v>2274</v>
      </c>
      <c r="V19" s="123">
        <f>+'[10]Hispanic Women'!V19</f>
        <v>2482</v>
      </c>
      <c r="W19" s="123">
        <f>+'[10]Hispanic Women'!W19</f>
        <v>2815</v>
      </c>
      <c r="X19" s="123">
        <f>+'[10]Hispanic Women'!X19</f>
        <v>2975</v>
      </c>
      <c r="Y19" s="123">
        <f>+'[10]Hispanic Women'!Y19</f>
        <v>3111</v>
      </c>
      <c r="Z19" s="123">
        <f>+'[10]Hispanic Women'!Z19</f>
        <v>3545</v>
      </c>
      <c r="AA19" s="123">
        <f>+'[10]Hispanic Women'!AA19</f>
        <v>4653</v>
      </c>
      <c r="AB19" s="123">
        <f>+'[10]Hispanic Women'!AB19</f>
        <v>5209</v>
      </c>
      <c r="AC19" s="123">
        <f>+'[10]Hispanic Women'!AC19</f>
        <v>5635</v>
      </c>
      <c r="AD19" s="123">
        <f>+'[10]Hispanic Women'!AD19</f>
        <v>5968</v>
      </c>
      <c r="AE19" s="123">
        <f>+'[10]Hispanic Women'!AE19</f>
        <v>6332</v>
      </c>
      <c r="AF19" s="123">
        <f>+'[10]Hispanic Women'!AF19</f>
        <v>6579</v>
      </c>
      <c r="AG19" s="123">
        <f>+'[10]Hispanic Women'!AG19</f>
        <v>7085</v>
      </c>
      <c r="AH19" s="123">
        <f>+'[10]Hispanic Women'!AH19</f>
        <v>7631</v>
      </c>
      <c r="AI19" s="123">
        <f>+'[10]Hispanic Women'!AI19</f>
        <v>8323</v>
      </c>
    </row>
    <row r="20" spans="1:35" ht="12.95" customHeight="1">
      <c r="A20" s="1" t="str">
        <f>+'[10]Hispanic Men'!A20</f>
        <v>Texas</v>
      </c>
      <c r="B20" s="123">
        <f>+'[10]Hispanic Women'!B20</f>
        <v>31537</v>
      </c>
      <c r="C20" s="123">
        <f>+'[10]Hispanic Women'!C20</f>
        <v>37509</v>
      </c>
      <c r="D20" s="123">
        <f>+'[10]Hispanic Women'!D20</f>
        <v>42632</v>
      </c>
      <c r="E20" s="123">
        <f>+'[10]Hispanic Women'!E20</f>
        <v>46157</v>
      </c>
      <c r="F20" s="123">
        <f>+'[10]Hispanic Women'!F20</f>
        <v>54876</v>
      </c>
      <c r="G20" s="123">
        <f>+'[10]Hispanic Women'!G20</f>
        <v>62762</v>
      </c>
      <c r="H20" s="123">
        <f>+'[10]Hispanic Women'!H20</f>
        <v>68253</v>
      </c>
      <c r="I20" s="123">
        <f>+'[10]Hispanic Women'!I20</f>
        <v>81499</v>
      </c>
      <c r="J20" s="123">
        <f>+'[10]Hispanic Women'!J20</f>
        <v>93731</v>
      </c>
      <c r="K20" s="128">
        <f>+'[10]Hispanic Women'!K20</f>
        <v>98371</v>
      </c>
      <c r="L20" s="123">
        <f>+'[10]Hispanic Women'!L20</f>
        <v>103011</v>
      </c>
      <c r="M20" s="123">
        <f>+'[10]Hispanic Women'!M20</f>
        <v>108909</v>
      </c>
      <c r="N20" s="123">
        <f>+'[10]Hispanic Women'!N20</f>
        <v>113499</v>
      </c>
      <c r="O20" s="123">
        <f>+'[10]Hispanic Women'!O20</f>
        <v>118217</v>
      </c>
      <c r="P20" s="123">
        <f>+'[10]Hispanic Women'!P20</f>
        <v>122709</v>
      </c>
      <c r="Q20" s="111">
        <f>+'[10]Hispanic Women'!Q20</f>
        <v>128054</v>
      </c>
      <c r="R20" s="111">
        <f>+'[10]Hispanic Women'!R20</f>
        <v>138778</v>
      </c>
      <c r="S20" s="123">
        <f>+'[10]Hispanic Women'!S20</f>
        <v>145137</v>
      </c>
      <c r="T20" s="111">
        <f>+'[10]Hispanic Women'!T20</f>
        <v>159574</v>
      </c>
      <c r="U20" s="123">
        <f>+'[10]Hispanic Women'!U20</f>
        <v>171380</v>
      </c>
      <c r="V20" s="123">
        <f>+'[10]Hispanic Women'!V20</f>
        <v>183115</v>
      </c>
      <c r="W20" s="123">
        <f>+'[10]Hispanic Women'!W20</f>
        <v>188029</v>
      </c>
      <c r="X20" s="123">
        <f>+'[10]Hispanic Women'!X20</f>
        <v>196080</v>
      </c>
      <c r="Y20" s="123">
        <f>+'[10]Hispanic Women'!Y20</f>
        <v>201367</v>
      </c>
      <c r="Z20" s="123">
        <f>+'[10]Hispanic Women'!Z20</f>
        <v>216324</v>
      </c>
      <c r="AA20" s="123">
        <f>+'[10]Hispanic Women'!AA20</f>
        <v>244947</v>
      </c>
      <c r="AB20" s="123">
        <f>+'[10]Hispanic Women'!AB20</f>
        <v>261580</v>
      </c>
      <c r="AC20" s="123">
        <f>+'[10]Hispanic Women'!AC20</f>
        <v>280904</v>
      </c>
      <c r="AD20" s="123">
        <f>+'[10]Hispanic Women'!AD20</f>
        <v>288447</v>
      </c>
      <c r="AE20" s="123">
        <f>+'[10]Hispanic Women'!AE20</f>
        <v>296317</v>
      </c>
      <c r="AF20" s="123">
        <f>+'[10]Hispanic Women'!AF20</f>
        <v>303498</v>
      </c>
      <c r="AG20" s="123">
        <f>+'[10]Hispanic Women'!AG20</f>
        <v>315148</v>
      </c>
      <c r="AH20" s="123">
        <f>+'[10]Hispanic Women'!AH20</f>
        <v>334262</v>
      </c>
      <c r="AI20" s="123">
        <f>+'[10]Hispanic Women'!AI20</f>
        <v>350303</v>
      </c>
    </row>
    <row r="21" spans="1:35" ht="12.95" customHeight="1">
      <c r="A21" s="1" t="str">
        <f>+'[10]Hispanic Men'!A21</f>
        <v>Virginia</v>
      </c>
      <c r="B21" s="123">
        <f>+'[10]Hispanic Women'!B21</f>
        <v>506</v>
      </c>
      <c r="C21" s="123">
        <f>+'[10]Hispanic Women'!C21</f>
        <v>727</v>
      </c>
      <c r="D21" s="123">
        <f>+'[10]Hispanic Women'!D21</f>
        <v>1056</v>
      </c>
      <c r="E21" s="123">
        <f>+'[10]Hispanic Women'!E21</f>
        <v>1168</v>
      </c>
      <c r="F21" s="123">
        <f>+'[10]Hispanic Women'!F21</f>
        <v>1342</v>
      </c>
      <c r="G21" s="123">
        <f>+'[10]Hispanic Women'!G21</f>
        <v>1705</v>
      </c>
      <c r="H21" s="123">
        <f>+'[10]Hispanic Women'!H21</f>
        <v>2022</v>
      </c>
      <c r="I21" s="123">
        <f>+'[10]Hispanic Women'!I21</f>
        <v>2633</v>
      </c>
      <c r="J21" s="123">
        <f>+'[10]Hispanic Women'!J21</f>
        <v>3159</v>
      </c>
      <c r="K21" s="128">
        <f>+'[10]Hispanic Women'!K21</f>
        <v>3525.5</v>
      </c>
      <c r="L21" s="123">
        <f>+'[10]Hispanic Women'!L21</f>
        <v>3892</v>
      </c>
      <c r="M21" s="123">
        <f>+'[10]Hispanic Women'!M21</f>
        <v>4329</v>
      </c>
      <c r="N21" s="123">
        <f>+'[10]Hispanic Women'!N21</f>
        <v>4454</v>
      </c>
      <c r="O21" s="123">
        <f>+'[10]Hispanic Women'!O21</f>
        <v>5009</v>
      </c>
      <c r="P21" s="123">
        <f>+'[10]Hispanic Women'!P21</f>
        <v>5339</v>
      </c>
      <c r="Q21" s="111">
        <f>+'[10]Hispanic Women'!Q21</f>
        <v>5909</v>
      </c>
      <c r="R21" s="111">
        <f>+'[10]Hispanic Women'!R21</f>
        <v>6064</v>
      </c>
      <c r="S21" s="123">
        <f>+'[10]Hispanic Women'!S21</f>
        <v>6524</v>
      </c>
      <c r="T21" s="111">
        <f>+'[10]Hispanic Women'!T21</f>
        <v>7002</v>
      </c>
      <c r="U21" s="123">
        <f>+'[10]Hispanic Women'!U21</f>
        <v>7451</v>
      </c>
      <c r="V21" s="123">
        <f>+'[10]Hispanic Women'!V21</f>
        <v>8010</v>
      </c>
      <c r="W21" s="123">
        <f>+'[10]Hispanic Women'!W21</f>
        <v>8890</v>
      </c>
      <c r="X21" s="123">
        <f>+'[10]Hispanic Women'!X21</f>
        <v>9774</v>
      </c>
      <c r="Y21" s="123">
        <f>+'[10]Hispanic Women'!Y21</f>
        <v>10864</v>
      </c>
      <c r="Z21" s="123">
        <f>+'[10]Hispanic Women'!Z21</f>
        <v>11975</v>
      </c>
      <c r="AA21" s="123">
        <f>+'[10]Hispanic Women'!AA21</f>
        <v>14596</v>
      </c>
      <c r="AB21" s="123">
        <f>+'[10]Hispanic Women'!AB21</f>
        <v>16639</v>
      </c>
      <c r="AC21" s="123">
        <f>+'[10]Hispanic Women'!AC21</f>
        <v>19453</v>
      </c>
      <c r="AD21" s="123">
        <f>+'[10]Hispanic Women'!AD21</f>
        <v>20022</v>
      </c>
      <c r="AE21" s="123">
        <f>+'[10]Hispanic Women'!AE21</f>
        <v>21115</v>
      </c>
      <c r="AF21" s="123">
        <f>+'[10]Hispanic Women'!AF21</f>
        <v>21977</v>
      </c>
      <c r="AG21" s="123">
        <f>+'[10]Hispanic Women'!AG21</f>
        <v>23990</v>
      </c>
      <c r="AH21" s="123">
        <f>+'[10]Hispanic Women'!AH21</f>
        <v>24682</v>
      </c>
      <c r="AI21" s="123">
        <f>+'[10]Hispanic Women'!AI21</f>
        <v>25704</v>
      </c>
    </row>
    <row r="22" spans="1:35" ht="12.95" customHeight="1">
      <c r="A22" s="4" t="str">
        <f>+'[10]Hispanic Men'!A22</f>
        <v>West Virginia</v>
      </c>
      <c r="B22" s="124">
        <f>+'[10]Hispanic Women'!B22</f>
        <v>94</v>
      </c>
      <c r="C22" s="124">
        <f>+'[10]Hispanic Women'!C22</f>
        <v>72</v>
      </c>
      <c r="D22" s="124">
        <f>+'[10]Hispanic Women'!D22</f>
        <v>110</v>
      </c>
      <c r="E22" s="124">
        <f>+'[10]Hispanic Women'!E22</f>
        <v>112</v>
      </c>
      <c r="F22" s="124">
        <f>+'[10]Hispanic Women'!F22</f>
        <v>112</v>
      </c>
      <c r="G22" s="124">
        <f>+'[10]Hispanic Women'!G22</f>
        <v>132</v>
      </c>
      <c r="H22" s="124">
        <f>+'[10]Hispanic Women'!H22</f>
        <v>137</v>
      </c>
      <c r="I22" s="124">
        <f>+'[10]Hispanic Women'!I22</f>
        <v>156</v>
      </c>
      <c r="J22" s="124">
        <f>+'[10]Hispanic Women'!J22</f>
        <v>210</v>
      </c>
      <c r="K22" s="129">
        <f>+'[10]Hispanic Women'!K22</f>
        <v>208.5</v>
      </c>
      <c r="L22" s="124">
        <f>+'[10]Hispanic Women'!L22</f>
        <v>207</v>
      </c>
      <c r="M22" s="124">
        <f>+'[10]Hispanic Women'!M22</f>
        <v>212</v>
      </c>
      <c r="N22" s="124">
        <f>+'[10]Hispanic Women'!N22</f>
        <v>231</v>
      </c>
      <c r="O22" s="124">
        <f>+'[10]Hispanic Women'!O22</f>
        <v>447</v>
      </c>
      <c r="P22" s="124">
        <f>+'[10]Hispanic Women'!P22</f>
        <v>278</v>
      </c>
      <c r="Q22" s="114">
        <f>+'[10]Hispanic Women'!Q22</f>
        <v>299</v>
      </c>
      <c r="R22" s="114">
        <f>+'[10]Hispanic Women'!R22</f>
        <v>294</v>
      </c>
      <c r="S22" s="124">
        <f>+'[10]Hispanic Women'!S22</f>
        <v>304</v>
      </c>
      <c r="T22" s="114">
        <f>+'[10]Hispanic Women'!T22</f>
        <v>354</v>
      </c>
      <c r="U22" s="124">
        <f>+'[10]Hispanic Women'!U22</f>
        <v>485</v>
      </c>
      <c r="V22" s="124">
        <f>+'[10]Hispanic Women'!V22</f>
        <v>440</v>
      </c>
      <c r="W22" s="124">
        <f>+'[10]Hispanic Women'!W22</f>
        <v>531</v>
      </c>
      <c r="X22" s="124">
        <f>+'[10]Hispanic Women'!X22</f>
        <v>594</v>
      </c>
      <c r="Y22" s="124">
        <f>+'[10]Hispanic Women'!Y22</f>
        <v>970</v>
      </c>
      <c r="Z22" s="124">
        <f>+'[10]Hispanic Women'!Z22</f>
        <v>1217</v>
      </c>
      <c r="AA22" s="124">
        <f>+'[10]Hispanic Women'!AA22</f>
        <v>1984</v>
      </c>
      <c r="AB22" s="124">
        <f>+'[10]Hispanic Women'!AB22</f>
        <v>2225</v>
      </c>
      <c r="AC22" s="124">
        <f>+'[10]Hispanic Women'!AC22</f>
        <v>996</v>
      </c>
      <c r="AD22" s="124">
        <f>+'[10]Hispanic Women'!AD22</f>
        <v>1009</v>
      </c>
      <c r="AE22" s="124">
        <f>+'[10]Hispanic Women'!AE22</f>
        <v>1047</v>
      </c>
      <c r="AF22" s="124">
        <f>+'[10]Hispanic Women'!AF22</f>
        <v>1032</v>
      </c>
      <c r="AG22" s="124">
        <f>+'[10]Hispanic Women'!AG22</f>
        <v>1099</v>
      </c>
      <c r="AH22" s="124">
        <f>+'[10]Hispanic Women'!AH22</f>
        <v>1155</v>
      </c>
      <c r="AI22" s="124">
        <f>+'[10]Hispanic Women'!AI22</f>
        <v>1236</v>
      </c>
    </row>
    <row r="23" spans="1:35" ht="12.95" customHeight="1">
      <c r="A23" s="1" t="str">
        <f>+'[10]Hispanic Men'!A23</f>
        <v>West</v>
      </c>
      <c r="B23" s="127">
        <f>+'[10]Hispanic Women'!B23</f>
        <v>83040</v>
      </c>
      <c r="C23" s="127">
        <f>+'[10]Hispanic Women'!C23</f>
        <v>94194</v>
      </c>
      <c r="D23" s="127">
        <f>+'[10]Hispanic Women'!D23</f>
        <v>109330</v>
      </c>
      <c r="E23" s="127">
        <f>+'[10]Hispanic Women'!E23</f>
        <v>120188</v>
      </c>
      <c r="F23" s="127">
        <f>+'[10]Hispanic Women'!F23</f>
        <v>109415</v>
      </c>
      <c r="G23" s="127">
        <f>+'[10]Hispanic Women'!G23</f>
        <v>128980</v>
      </c>
      <c r="H23" s="127">
        <f>+'[10]Hispanic Women'!H23</f>
        <v>155021</v>
      </c>
      <c r="I23" s="127">
        <f>+'[10]Hispanic Women'!I23</f>
        <v>174105</v>
      </c>
      <c r="J23" s="127">
        <f>+'[10]Hispanic Women'!J23</f>
        <v>230499</v>
      </c>
      <c r="K23" s="127">
        <f>+'[10]Hispanic Women'!K23</f>
        <v>242794.5</v>
      </c>
      <c r="L23" s="127">
        <f>+'[10]Hispanic Women'!L23</f>
        <v>255090</v>
      </c>
      <c r="M23" s="127">
        <f>+'[10]Hispanic Women'!M23</f>
        <v>268673</v>
      </c>
      <c r="N23" s="127">
        <f>+'[10]Hispanic Women'!N23</f>
        <v>289322</v>
      </c>
      <c r="O23" s="127">
        <f>+'[10]Hispanic Women'!O23</f>
        <v>312139</v>
      </c>
      <c r="P23" s="127">
        <f>+'[10]Hispanic Women'!P23</f>
        <v>302739</v>
      </c>
      <c r="Q23" s="127">
        <f>+'[10]Hispanic Women'!Q23</f>
        <v>346127</v>
      </c>
      <c r="R23" s="127">
        <f>+'[10]Hispanic Women'!R23</f>
        <v>361754</v>
      </c>
      <c r="S23" s="127">
        <f>+'[10]Hispanic Women'!S23</f>
        <v>393211</v>
      </c>
      <c r="T23" s="127">
        <f>+'[10]Hispanic Women'!T23</f>
        <v>414324</v>
      </c>
      <c r="U23" s="127">
        <f>+'[10]Hispanic Women'!U23</f>
        <v>420902</v>
      </c>
      <c r="V23" s="127">
        <f>+'[10]Hispanic Women'!V23</f>
        <v>439514</v>
      </c>
      <c r="W23" s="127">
        <f>+'[10]Hispanic Women'!W23</f>
        <v>458223</v>
      </c>
      <c r="X23" s="127">
        <f>+'[10]Hispanic Women'!X23</f>
        <v>465745</v>
      </c>
      <c r="Y23" s="127">
        <f>+'[10]Hispanic Women'!Y23</f>
        <v>497448</v>
      </c>
      <c r="Z23" s="127">
        <f>+'[10]Hispanic Women'!Z23</f>
        <v>542826</v>
      </c>
      <c r="AA23" s="127">
        <f>+'[10]Hispanic Women'!AA23</f>
        <v>579631</v>
      </c>
      <c r="AB23" s="127">
        <f>+'[10]Hispanic Women'!AB23</f>
        <v>626782</v>
      </c>
      <c r="AC23" s="127">
        <f>+'[10]Hispanic Women'!AC23</f>
        <v>654452</v>
      </c>
      <c r="AD23" s="127">
        <f>+'[10]Hispanic Women'!AD23</f>
        <v>688471</v>
      </c>
      <c r="AE23" s="127">
        <f>+'[10]Hispanic Women'!AE23</f>
        <v>720098</v>
      </c>
      <c r="AF23" s="127">
        <f>+'[10]Hispanic Women'!AF23</f>
        <v>754399</v>
      </c>
      <c r="AG23" s="127">
        <f>+'[10]Hispanic Women'!AG23</f>
        <v>782520</v>
      </c>
      <c r="AH23" s="127">
        <f>+'[10]Hispanic Women'!AH23</f>
        <v>810985</v>
      </c>
      <c r="AI23" s="127">
        <f>+'[10]Hispanic Women'!AI23</f>
        <v>841273</v>
      </c>
    </row>
    <row r="24" spans="1:35" s="26" customFormat="1" ht="12.95" customHeight="1">
      <c r="A24" s="26" t="str">
        <f>+'[10]Hispanic Men'!A24</f>
        <v xml:space="preserve">   as a percent of U.S.</v>
      </c>
      <c r="B24" s="122">
        <f>+'[10]Hispanic Women'!B24</f>
        <v>47.706042535589951</v>
      </c>
      <c r="C24" s="122">
        <f>+'[10]Hispanic Women'!C24</f>
        <v>46.010013432653558</v>
      </c>
      <c r="D24" s="122">
        <f>+'[10]Hispanic Women'!D24</f>
        <v>45.544488462868301</v>
      </c>
      <c r="E24" s="122">
        <f>+'[10]Hispanic Women'!E24</f>
        <v>44.983232528893943</v>
      </c>
      <c r="F24" s="122">
        <f>+'[10]Hispanic Women'!F24</f>
        <v>43.19001792100547</v>
      </c>
      <c r="G24" s="122">
        <f>+'[10]Hispanic Women'!G24</f>
        <v>40.520247557412588</v>
      </c>
      <c r="H24" s="122">
        <f>+'[10]Hispanic Women'!H24</f>
        <v>41.994040362996074</v>
      </c>
      <c r="I24" s="122">
        <f>+'[10]Hispanic Women'!I24</f>
        <v>40.648631737708286</v>
      </c>
      <c r="J24" s="122">
        <f>+'[10]Hispanic Women'!J24</f>
        <v>43.857622887499474</v>
      </c>
      <c r="K24" s="122">
        <f>+'[10]Hispanic Women'!K24</f>
        <v>43.895050847457625</v>
      </c>
      <c r="L24" s="122">
        <f>+'[10]Hispanic Women'!L24</f>
        <v>43.928925688149228</v>
      </c>
      <c r="M24" s="122">
        <f>+'[10]Hispanic Women'!M24</f>
        <v>43.816191603797897</v>
      </c>
      <c r="N24" s="122">
        <f>+'[10]Hispanic Women'!N24</f>
        <v>44.457386079888131</v>
      </c>
      <c r="O24" s="122">
        <f>+'[10]Hispanic Women'!O24</f>
        <v>45.133271832896178</v>
      </c>
      <c r="P24" s="122">
        <f>+'[10]Hispanic Women'!P24</f>
        <v>44.163431787447649</v>
      </c>
      <c r="Q24" s="122">
        <f>+'[10]Hispanic Women'!Q24</f>
        <v>45.884625276068412</v>
      </c>
      <c r="R24" s="122">
        <f>+'[10]Hispanic Women'!R24</f>
        <v>46.061601538128528</v>
      </c>
      <c r="S24" s="122">
        <f>+'[10]Hispanic Women'!S24</f>
        <v>46.688609224185733</v>
      </c>
      <c r="T24" s="122">
        <f>+'[10]Hispanic Women'!T24</f>
        <v>46.071475035777546</v>
      </c>
      <c r="U24" s="122">
        <f>+'[10]Hispanic Women'!U24</f>
        <v>44.635636439219361</v>
      </c>
      <c r="V24" s="122">
        <f>+'[10]Hispanic Women'!V24</f>
        <v>44.400959717136004</v>
      </c>
      <c r="W24" s="122">
        <f>+'[10]Hispanic Women'!W24</f>
        <v>44.54739801617508</v>
      </c>
      <c r="X24" s="122">
        <f>+'[10]Hispanic Women'!X24</f>
        <v>43.980528433020453</v>
      </c>
      <c r="Y24" s="122">
        <f>+'[10]Hispanic Women'!Y24</f>
        <v>44.40940917259524</v>
      </c>
      <c r="Z24" s="122">
        <f>+'[10]Hispanic Women'!Z24</f>
        <v>44.505571538787606</v>
      </c>
      <c r="AA24" s="122">
        <f>+'[10]Hispanic Women'!AA24</f>
        <v>43.232557237560485</v>
      </c>
      <c r="AB24" s="122">
        <f>+'[10]Hispanic Women'!AB24</f>
        <v>43.094120178844356</v>
      </c>
      <c r="AC24" s="122">
        <f>+'[10]Hispanic Women'!AC24</f>
        <v>42.461011833509481</v>
      </c>
      <c r="AD24" s="122">
        <f>+'[10]Hispanic Women'!AD24</f>
        <v>42.697279352437626</v>
      </c>
      <c r="AE24" s="122">
        <f>+'[10]Hispanic Women'!AE24</f>
        <v>42.920484530165119</v>
      </c>
      <c r="AF24" s="122">
        <f>+'[10]Hispanic Women'!AF24</f>
        <v>43.283850982637667</v>
      </c>
      <c r="AG24" s="122">
        <f>+'[10]Hispanic Women'!AG24</f>
        <v>43.323434250825478</v>
      </c>
      <c r="AH24" s="122">
        <f>+'[10]Hispanic Women'!AH24</f>
        <v>43.030998279258839</v>
      </c>
      <c r="AI24" s="122">
        <f>+'[10]Hispanic Women'!AI24</f>
        <v>42.82880807058504</v>
      </c>
    </row>
    <row r="25" spans="1:35" ht="12.95" customHeight="1">
      <c r="A25" s="1" t="str">
        <f>+'[10]Hispanic Men'!A25</f>
        <v>Alaska</v>
      </c>
      <c r="B25" s="123">
        <f>+'[10]Hispanic Women'!B25</f>
        <v>177</v>
      </c>
      <c r="C25" s="123">
        <f>+'[10]Hispanic Women'!C25</f>
        <v>174</v>
      </c>
      <c r="D25" s="123">
        <f>+'[10]Hispanic Women'!D25</f>
        <v>120</v>
      </c>
      <c r="E25" s="123">
        <f>+'[10]Hispanic Women'!E25</f>
        <v>168</v>
      </c>
      <c r="F25" s="123">
        <f>+'[10]Hispanic Women'!F25</f>
        <v>239</v>
      </c>
      <c r="G25" s="123">
        <f>+'[10]Hispanic Women'!G25</f>
        <v>224</v>
      </c>
      <c r="H25" s="123">
        <f>+'[10]Hispanic Women'!H25</f>
        <v>279</v>
      </c>
      <c r="I25" s="123">
        <f>+'[10]Hispanic Women'!I25</f>
        <v>368</v>
      </c>
      <c r="J25" s="123">
        <f>+'[10]Hispanic Women'!J25</f>
        <v>429</v>
      </c>
      <c r="K25" s="128">
        <f>+'[10]Hispanic Women'!K25</f>
        <v>421</v>
      </c>
      <c r="L25" s="123">
        <f>+'[10]Hispanic Women'!L25</f>
        <v>413</v>
      </c>
      <c r="M25" s="123">
        <f>+'[10]Hispanic Women'!M25</f>
        <v>467</v>
      </c>
      <c r="N25" s="123">
        <f>+'[10]Hispanic Women'!N25</f>
        <v>428</v>
      </c>
      <c r="O25" s="123">
        <f>+'[10]Hispanic Women'!O25</f>
        <v>480</v>
      </c>
      <c r="P25" s="123">
        <f>+'[10]Hispanic Women'!P25</f>
        <v>471</v>
      </c>
      <c r="Q25" s="111">
        <f>+'[10]Hispanic Women'!Q25</f>
        <v>508</v>
      </c>
      <c r="R25" s="111">
        <f>+'[10]Hispanic Women'!R25</f>
        <v>506</v>
      </c>
      <c r="S25" s="123">
        <f>+'[10]Hispanic Women'!S25</f>
        <v>511</v>
      </c>
      <c r="T25" s="111">
        <f>+'[10]Hispanic Women'!T25</f>
        <v>599</v>
      </c>
      <c r="U25" s="123">
        <f>+'[10]Hispanic Women'!U25</f>
        <v>590</v>
      </c>
      <c r="V25" s="123">
        <f>+'[10]Hispanic Women'!V25</f>
        <v>644</v>
      </c>
      <c r="W25" s="123">
        <f>+'[10]Hispanic Women'!W25</f>
        <v>645</v>
      </c>
      <c r="X25" s="123">
        <f>+'[10]Hispanic Women'!X25</f>
        <v>661</v>
      </c>
      <c r="Y25" s="123">
        <f>+'[10]Hispanic Women'!Y25</f>
        <v>717</v>
      </c>
      <c r="Z25" s="123">
        <f>+'[10]Hispanic Women'!Z25</f>
        <v>749</v>
      </c>
      <c r="AA25" s="123">
        <f>+'[10]Hispanic Women'!AA25</f>
        <v>670</v>
      </c>
      <c r="AB25" s="123">
        <f>+'[10]Hispanic Women'!AB25</f>
        <v>1172</v>
      </c>
      <c r="AC25" s="123">
        <f>+'[10]Hispanic Women'!AC25</f>
        <v>1443</v>
      </c>
      <c r="AD25" s="123">
        <f>+'[10]Hispanic Women'!AD25</f>
        <v>1387</v>
      </c>
      <c r="AE25" s="123">
        <f>+'[10]Hispanic Women'!AE25</f>
        <v>1699</v>
      </c>
      <c r="AF25" s="123">
        <f>+'[10]Hispanic Women'!AF25</f>
        <v>1954</v>
      </c>
      <c r="AG25" s="123">
        <f>+'[10]Hispanic Women'!AG25</f>
        <v>1632</v>
      </c>
      <c r="AH25" s="123">
        <f>+'[10]Hispanic Women'!AH25</f>
        <v>1195</v>
      </c>
      <c r="AI25" s="123">
        <f>+'[10]Hispanic Women'!AI25</f>
        <v>1209</v>
      </c>
    </row>
    <row r="26" spans="1:35" ht="12.95" customHeight="1">
      <c r="A26" s="1" t="str">
        <f>+'[10]Hispanic Men'!A26</f>
        <v>Arizona</v>
      </c>
      <c r="B26" s="123">
        <f>+'[10]Hispanic Women'!B26</f>
        <v>5714</v>
      </c>
      <c r="C26" s="123">
        <f>+'[10]Hispanic Women'!C26</f>
        <v>8022</v>
      </c>
      <c r="D26" s="123">
        <f>+'[10]Hispanic Women'!D26</f>
        <v>7664</v>
      </c>
      <c r="E26" s="123">
        <f>+'[10]Hispanic Women'!E26</f>
        <v>8615</v>
      </c>
      <c r="F26" s="123">
        <f>+'[10]Hispanic Women'!F26</f>
        <v>9345</v>
      </c>
      <c r="G26" s="123">
        <f>+'[10]Hispanic Women'!G26</f>
        <v>10935</v>
      </c>
      <c r="H26" s="123">
        <f>+'[10]Hispanic Women'!H26</f>
        <v>13948</v>
      </c>
      <c r="I26" s="123">
        <f>+'[10]Hispanic Women'!I26</f>
        <v>16005</v>
      </c>
      <c r="J26" s="123">
        <f>+'[10]Hispanic Women'!J26</f>
        <v>18654</v>
      </c>
      <c r="K26" s="128">
        <f>+'[10]Hispanic Women'!K26</f>
        <v>20478</v>
      </c>
      <c r="L26" s="123">
        <f>+'[10]Hispanic Women'!L26</f>
        <v>22302</v>
      </c>
      <c r="M26" s="123">
        <f>+'[10]Hispanic Women'!M26</f>
        <v>21654</v>
      </c>
      <c r="N26" s="123">
        <f>+'[10]Hispanic Women'!N26</f>
        <v>24612</v>
      </c>
      <c r="O26" s="123">
        <f>+'[10]Hispanic Women'!O26</f>
        <v>25279</v>
      </c>
      <c r="P26" s="123">
        <f>+'[10]Hispanic Women'!P26</f>
        <v>25898</v>
      </c>
      <c r="Q26" s="111">
        <f>+'[10]Hispanic Women'!Q26</f>
        <v>29887</v>
      </c>
      <c r="R26" s="111">
        <f>+'[10]Hispanic Women'!R26</f>
        <v>29276</v>
      </c>
      <c r="S26" s="123">
        <f>+'[10]Hispanic Women'!S26</f>
        <v>31307</v>
      </c>
      <c r="T26" s="111">
        <f>+'[10]Hispanic Women'!T26</f>
        <v>33360</v>
      </c>
      <c r="U26" s="123">
        <f>+'[10]Hispanic Women'!U26</f>
        <v>37339</v>
      </c>
      <c r="V26" s="123">
        <f>+'[10]Hispanic Women'!V26</f>
        <v>40839</v>
      </c>
      <c r="W26" s="123">
        <f>+'[10]Hispanic Women'!W26</f>
        <v>45424</v>
      </c>
      <c r="X26" s="123">
        <f>+'[10]Hispanic Women'!X26</f>
        <v>40673</v>
      </c>
      <c r="Y26" s="123">
        <f>+'[10]Hispanic Women'!Y26</f>
        <v>48119</v>
      </c>
      <c r="Z26" s="123">
        <f>+'[10]Hispanic Women'!Z26</f>
        <v>54877</v>
      </c>
      <c r="AA26" s="123">
        <f>+'[10]Hispanic Women'!AA26</f>
        <v>61804</v>
      </c>
      <c r="AB26" s="123">
        <f>+'[10]Hispanic Women'!AB26</f>
        <v>66318</v>
      </c>
      <c r="AC26" s="123">
        <f>+'[10]Hispanic Women'!AC26</f>
        <v>56337</v>
      </c>
      <c r="AD26" s="123">
        <f>+'[10]Hispanic Women'!AD26</f>
        <v>70993</v>
      </c>
      <c r="AE26" s="123">
        <f>+'[10]Hispanic Women'!AE26</f>
        <v>71774</v>
      </c>
      <c r="AF26" s="123">
        <f>+'[10]Hispanic Women'!AF26</f>
        <v>72711</v>
      </c>
      <c r="AG26" s="123">
        <f>+'[10]Hispanic Women'!AG26</f>
        <v>75225</v>
      </c>
      <c r="AH26" s="123">
        <f>+'[10]Hispanic Women'!AH26</f>
        <v>75241</v>
      </c>
      <c r="AI26" s="123">
        <f>+'[10]Hispanic Women'!AI26</f>
        <v>81709</v>
      </c>
    </row>
    <row r="27" spans="1:35" ht="12.95" customHeight="1">
      <c r="A27" s="1" t="str">
        <f>+'[10]Hispanic Men'!A27</f>
        <v>California</v>
      </c>
      <c r="B27" s="123">
        <f>+'[10]Hispanic Women'!B27</f>
        <v>63424</v>
      </c>
      <c r="C27" s="123">
        <f>+'[10]Hispanic Women'!C27</f>
        <v>70986</v>
      </c>
      <c r="D27" s="123">
        <f>+'[10]Hispanic Women'!D27</f>
        <v>84344</v>
      </c>
      <c r="E27" s="123">
        <f>+'[10]Hispanic Women'!E27</f>
        <v>93717</v>
      </c>
      <c r="F27" s="123">
        <f>+'[10]Hispanic Women'!F27</f>
        <v>81513</v>
      </c>
      <c r="G27" s="123">
        <f>+'[10]Hispanic Women'!G27</f>
        <v>95939</v>
      </c>
      <c r="H27" s="123">
        <f>+'[10]Hispanic Women'!H27</f>
        <v>115460</v>
      </c>
      <c r="I27" s="123">
        <f>+'[10]Hispanic Women'!I27</f>
        <v>125756</v>
      </c>
      <c r="J27" s="123">
        <f>+'[10]Hispanic Women'!J27</f>
        <v>172103</v>
      </c>
      <c r="K27" s="128">
        <f>+'[10]Hispanic Women'!K27</f>
        <v>180371</v>
      </c>
      <c r="L27" s="123">
        <f>+'[10]Hispanic Women'!L27</f>
        <v>188639</v>
      </c>
      <c r="M27" s="123">
        <f>+'[10]Hispanic Women'!M27</f>
        <v>198910</v>
      </c>
      <c r="N27" s="123">
        <f>+'[10]Hispanic Women'!N27</f>
        <v>214367</v>
      </c>
      <c r="O27" s="123">
        <f>+'[10]Hispanic Women'!O27</f>
        <v>231046</v>
      </c>
      <c r="P27" s="123">
        <f>+'[10]Hispanic Women'!P27</f>
        <v>221979</v>
      </c>
      <c r="Q27" s="111">
        <f>+'[10]Hispanic Women'!Q27</f>
        <v>255576</v>
      </c>
      <c r="R27" s="111">
        <f>+'[10]Hispanic Women'!R27</f>
        <v>273671</v>
      </c>
      <c r="S27" s="123">
        <f>+'[10]Hispanic Women'!S27</f>
        <v>298449</v>
      </c>
      <c r="T27" s="111">
        <f>+'[10]Hispanic Women'!T27</f>
        <v>313192</v>
      </c>
      <c r="U27" s="123">
        <f>+'[10]Hispanic Women'!U27</f>
        <v>308296</v>
      </c>
      <c r="V27" s="123">
        <f>+'[10]Hispanic Women'!V27</f>
        <v>319701</v>
      </c>
      <c r="W27" s="123">
        <f>+'[10]Hispanic Women'!W27</f>
        <v>330487</v>
      </c>
      <c r="X27" s="123">
        <f>+'[10]Hispanic Women'!X27</f>
        <v>340671</v>
      </c>
      <c r="Y27" s="123">
        <f>+'[10]Hispanic Women'!Y27</f>
        <v>360783</v>
      </c>
      <c r="Z27" s="123">
        <f>+'[10]Hispanic Women'!Z27</f>
        <v>391925</v>
      </c>
      <c r="AA27" s="123">
        <f>+'[10]Hispanic Women'!AA27</f>
        <v>409002</v>
      </c>
      <c r="AB27" s="123">
        <f>+'[10]Hispanic Women'!AB27</f>
        <v>438044</v>
      </c>
      <c r="AC27" s="123">
        <f>+'[10]Hispanic Women'!AC27</f>
        <v>472372</v>
      </c>
      <c r="AD27" s="123">
        <f>+'[10]Hispanic Women'!AD27</f>
        <v>485080</v>
      </c>
      <c r="AE27" s="123">
        <f>+'[10]Hispanic Women'!AE27</f>
        <v>511691</v>
      </c>
      <c r="AF27" s="123">
        <f>+'[10]Hispanic Women'!AF27</f>
        <v>541565</v>
      </c>
      <c r="AG27" s="123">
        <f>+'[10]Hispanic Women'!AG27</f>
        <v>564716</v>
      </c>
      <c r="AH27" s="123">
        <f>+'[10]Hispanic Women'!AH27</f>
        <v>584893</v>
      </c>
      <c r="AI27" s="123">
        <f>+'[10]Hispanic Women'!AI27</f>
        <v>601049</v>
      </c>
    </row>
    <row r="28" spans="1:35" ht="12.95" customHeight="1">
      <c r="A28" s="1" t="str">
        <f>+'[10]Hispanic Men'!A28</f>
        <v>Colorado</v>
      </c>
      <c r="B28" s="123">
        <f>+'[10]Hispanic Women'!B28</f>
        <v>3643</v>
      </c>
      <c r="C28" s="123">
        <f>+'[10]Hispanic Women'!C28</f>
        <v>3965</v>
      </c>
      <c r="D28" s="123">
        <f>+'[10]Hispanic Women'!D28</f>
        <v>4354</v>
      </c>
      <c r="E28" s="123">
        <f>+'[10]Hispanic Women'!E28</f>
        <v>4718</v>
      </c>
      <c r="F28" s="123">
        <f>+'[10]Hispanic Women'!F28</f>
        <v>4395</v>
      </c>
      <c r="G28" s="123">
        <f>+'[10]Hispanic Women'!G28</f>
        <v>5019</v>
      </c>
      <c r="H28" s="123">
        <f>+'[10]Hispanic Women'!H28</f>
        <v>6858</v>
      </c>
      <c r="I28" s="123">
        <f>+'[10]Hispanic Women'!I28</f>
        <v>9276</v>
      </c>
      <c r="J28" s="123">
        <f>+'[10]Hispanic Women'!J28</f>
        <v>11141</v>
      </c>
      <c r="K28" s="128">
        <f>+'[10]Hispanic Women'!K28</f>
        <v>11412</v>
      </c>
      <c r="L28" s="123">
        <f>+'[10]Hispanic Women'!L28</f>
        <v>11683</v>
      </c>
      <c r="M28" s="123">
        <f>+'[10]Hispanic Women'!M28</f>
        <v>12671</v>
      </c>
      <c r="N28" s="123">
        <f>+'[10]Hispanic Women'!N28</f>
        <v>12998</v>
      </c>
      <c r="O28" s="123">
        <f>+'[10]Hispanic Women'!O28</f>
        <v>14040</v>
      </c>
      <c r="P28" s="123">
        <f>+'[10]Hispanic Women'!P28</f>
        <v>13814</v>
      </c>
      <c r="Q28" s="111">
        <f>+'[10]Hispanic Women'!Q28</f>
        <v>14510</v>
      </c>
      <c r="R28" s="111">
        <f>+'[10]Hispanic Women'!R28</f>
        <v>14348</v>
      </c>
      <c r="S28" s="123">
        <f>+'[10]Hispanic Women'!S28</f>
        <v>15191</v>
      </c>
      <c r="T28" s="111">
        <f>+'[10]Hispanic Women'!T28</f>
        <v>16513</v>
      </c>
      <c r="U28" s="123">
        <f>+'[10]Hispanic Women'!U28</f>
        <v>17857</v>
      </c>
      <c r="V28" s="123">
        <f>+'[10]Hispanic Women'!V28</f>
        <v>18446</v>
      </c>
      <c r="W28" s="123">
        <f>+'[10]Hispanic Women'!W28</f>
        <v>18729</v>
      </c>
      <c r="X28" s="123">
        <f>+'[10]Hispanic Women'!X28</f>
        <v>19442</v>
      </c>
      <c r="Y28" s="123">
        <f>+'[10]Hispanic Women'!Y28</f>
        <v>20140</v>
      </c>
      <c r="Z28" s="123">
        <f>+'[10]Hispanic Women'!Z28</f>
        <v>21343</v>
      </c>
      <c r="AA28" s="123">
        <f>+'[10]Hispanic Women'!AA28</f>
        <v>23875</v>
      </c>
      <c r="AB28" s="123">
        <f>+'[10]Hispanic Women'!AB28</f>
        <v>26588</v>
      </c>
      <c r="AC28" s="123">
        <f>+'[10]Hispanic Women'!AC28</f>
        <v>25779</v>
      </c>
      <c r="AD28" s="123">
        <f>+'[10]Hispanic Women'!AD28</f>
        <v>27067</v>
      </c>
      <c r="AE28" s="123">
        <f>+'[10]Hispanic Women'!AE28</f>
        <v>27463</v>
      </c>
      <c r="AF28" s="123">
        <f>+'[10]Hispanic Women'!AF28</f>
        <v>28159</v>
      </c>
      <c r="AG28" s="123">
        <f>+'[10]Hispanic Women'!AG28</f>
        <v>28421</v>
      </c>
      <c r="AH28" s="123">
        <f>+'[10]Hispanic Women'!AH28</f>
        <v>31363</v>
      </c>
      <c r="AI28" s="123">
        <f>+'[10]Hispanic Women'!AI28</f>
        <v>33269</v>
      </c>
    </row>
    <row r="29" spans="1:35" ht="12.95" customHeight="1">
      <c r="A29" s="1" t="str">
        <f>+'[10]Hispanic Men'!A29</f>
        <v>Hawaii</v>
      </c>
      <c r="B29" s="123">
        <f>+'[10]Hispanic Women'!B29</f>
        <v>524</v>
      </c>
      <c r="C29" s="123">
        <f>+'[10]Hispanic Women'!C29</f>
        <v>634</v>
      </c>
      <c r="D29" s="123">
        <f>+'[10]Hispanic Women'!D29</f>
        <v>615</v>
      </c>
      <c r="E29" s="123">
        <f>+'[10]Hispanic Women'!E29</f>
        <v>778</v>
      </c>
      <c r="F29" s="123">
        <f>+'[10]Hispanic Women'!F29</f>
        <v>403</v>
      </c>
      <c r="G29" s="123">
        <f>+'[10]Hispanic Women'!G29</f>
        <v>320</v>
      </c>
      <c r="H29" s="123">
        <f>+'[10]Hispanic Women'!H29</f>
        <v>445</v>
      </c>
      <c r="I29" s="123">
        <f>+'[10]Hispanic Women'!I29</f>
        <v>514</v>
      </c>
      <c r="J29" s="123">
        <f>+'[10]Hispanic Women'!J29</f>
        <v>628</v>
      </c>
      <c r="K29" s="128">
        <f>+'[10]Hispanic Women'!K29</f>
        <v>733</v>
      </c>
      <c r="L29" s="123">
        <f>+'[10]Hispanic Women'!L29</f>
        <v>838</v>
      </c>
      <c r="M29" s="123">
        <f>+'[10]Hispanic Women'!M29</f>
        <v>762</v>
      </c>
      <c r="N29" s="123">
        <f>+'[10]Hispanic Women'!N29</f>
        <v>742</v>
      </c>
      <c r="O29" s="123">
        <f>+'[10]Hispanic Women'!O29</f>
        <v>763</v>
      </c>
      <c r="P29" s="123">
        <f>+'[10]Hispanic Women'!P29</f>
        <v>792</v>
      </c>
      <c r="Q29" s="111">
        <f>+'[10]Hispanic Women'!Q29</f>
        <v>898</v>
      </c>
      <c r="R29" s="111">
        <f>+'[10]Hispanic Women'!R29</f>
        <v>828</v>
      </c>
      <c r="S29" s="123">
        <f>+'[10]Hispanic Women'!S29</f>
        <v>980</v>
      </c>
      <c r="T29" s="111">
        <f>+'[10]Hispanic Women'!T29</f>
        <v>1000</v>
      </c>
      <c r="U29" s="123">
        <f>+'[10]Hispanic Women'!U29</f>
        <v>1066</v>
      </c>
      <c r="V29" s="123">
        <f>+'[10]Hispanic Women'!V29</f>
        <v>1124</v>
      </c>
      <c r="W29" s="123">
        <f>+'[10]Hispanic Women'!W29</f>
        <v>1150</v>
      </c>
      <c r="X29" s="123">
        <f>+'[10]Hispanic Women'!X29</f>
        <v>1160</v>
      </c>
      <c r="Y29" s="123">
        <f>+'[10]Hispanic Women'!Y29</f>
        <v>1145</v>
      </c>
      <c r="Z29" s="123">
        <f>+'[10]Hispanic Women'!Z29</f>
        <v>1252</v>
      </c>
      <c r="AA29" s="123">
        <f>+'[10]Hispanic Women'!AA29</f>
        <v>1741</v>
      </c>
      <c r="AB29" s="123">
        <f>+'[10]Hispanic Women'!AB29</f>
        <v>3685</v>
      </c>
      <c r="AC29" s="123">
        <f>+'[10]Hispanic Women'!AC29</f>
        <v>4482</v>
      </c>
      <c r="AD29" s="123">
        <f>+'[10]Hispanic Women'!AD29</f>
        <v>4545</v>
      </c>
      <c r="AE29" s="123">
        <f>+'[10]Hispanic Women'!AE29</f>
        <v>4513</v>
      </c>
      <c r="AF29" s="123">
        <f>+'[10]Hispanic Women'!AF29</f>
        <v>4543</v>
      </c>
      <c r="AG29" s="123">
        <f>+'[10]Hispanic Women'!AG29</f>
        <v>4557</v>
      </c>
      <c r="AH29" s="123">
        <f>+'[10]Hispanic Women'!AH29</f>
        <v>4490</v>
      </c>
      <c r="AI29" s="123">
        <f>+'[10]Hispanic Women'!AI29</f>
        <v>4593</v>
      </c>
    </row>
    <row r="30" spans="1:35" ht="12.95" customHeight="1">
      <c r="A30" s="1" t="str">
        <f>+'[10]Hispanic Men'!A30</f>
        <v>Idaho</v>
      </c>
      <c r="B30" s="123">
        <f>+'[10]Hispanic Women'!B30</f>
        <v>196</v>
      </c>
      <c r="C30" s="123">
        <f>+'[10]Hispanic Women'!C30</f>
        <v>171</v>
      </c>
      <c r="D30" s="123">
        <f>+'[10]Hispanic Women'!D30</f>
        <v>321</v>
      </c>
      <c r="E30" s="123">
        <f>+'[10]Hispanic Women'!E30</f>
        <v>257</v>
      </c>
      <c r="F30" s="123">
        <f>+'[10]Hispanic Women'!F30</f>
        <v>315</v>
      </c>
      <c r="G30" s="123">
        <f>+'[10]Hispanic Women'!G30</f>
        <v>364</v>
      </c>
      <c r="H30" s="123">
        <f>+'[10]Hispanic Women'!H30</f>
        <v>337</v>
      </c>
      <c r="I30" s="123">
        <f>+'[10]Hispanic Women'!I30</f>
        <v>524</v>
      </c>
      <c r="J30" s="123">
        <f>+'[10]Hispanic Women'!J30</f>
        <v>693</v>
      </c>
      <c r="K30" s="128">
        <f>+'[10]Hispanic Women'!K30</f>
        <v>758.5</v>
      </c>
      <c r="L30" s="123">
        <f>+'[10]Hispanic Women'!L30</f>
        <v>824</v>
      </c>
      <c r="M30" s="123">
        <f>+'[10]Hispanic Women'!M30</f>
        <v>926</v>
      </c>
      <c r="N30" s="123">
        <f>+'[10]Hispanic Women'!N30</f>
        <v>958</v>
      </c>
      <c r="O30" s="123">
        <f>+'[10]Hispanic Women'!O30</f>
        <v>1017</v>
      </c>
      <c r="P30" s="123">
        <f>+'[10]Hispanic Women'!P30</f>
        <v>1043</v>
      </c>
      <c r="Q30" s="111">
        <f>+'[10]Hispanic Women'!Q30</f>
        <v>1076</v>
      </c>
      <c r="R30" s="111">
        <f>+'[10]Hispanic Women'!R30</f>
        <v>1185</v>
      </c>
      <c r="S30" s="123">
        <f>+'[10]Hispanic Women'!S30</f>
        <v>1388</v>
      </c>
      <c r="T30" s="111">
        <f>+'[10]Hispanic Women'!T30</f>
        <v>1512</v>
      </c>
      <c r="U30" s="123">
        <f>+'[10]Hispanic Women'!U30</f>
        <v>1705</v>
      </c>
      <c r="V30" s="123">
        <f>+'[10]Hispanic Women'!V30</f>
        <v>1778</v>
      </c>
      <c r="W30" s="123">
        <f>+'[10]Hispanic Women'!W30</f>
        <v>2021</v>
      </c>
      <c r="X30" s="123">
        <f>+'[10]Hispanic Women'!X30</f>
        <v>2128</v>
      </c>
      <c r="Y30" s="123">
        <f>+'[10]Hispanic Women'!Y30</f>
        <v>2259</v>
      </c>
      <c r="Z30" s="123">
        <f>+'[10]Hispanic Women'!Z30</f>
        <v>2497</v>
      </c>
      <c r="AA30" s="123">
        <f>+'[10]Hispanic Women'!AA30</f>
        <v>2878</v>
      </c>
      <c r="AB30" s="123">
        <f>+'[10]Hispanic Women'!AB30</f>
        <v>2987</v>
      </c>
      <c r="AC30" s="123">
        <f>+'[10]Hispanic Women'!AC30</f>
        <v>3641</v>
      </c>
      <c r="AD30" s="123">
        <f>+'[10]Hispanic Women'!AD30</f>
        <v>5273</v>
      </c>
      <c r="AE30" s="123">
        <f>+'[10]Hispanic Women'!AE30</f>
        <v>5392</v>
      </c>
      <c r="AF30" s="123">
        <f>+'[10]Hispanic Women'!AF30</f>
        <v>5378</v>
      </c>
      <c r="AG30" s="123">
        <f>+'[10]Hispanic Women'!AG30</f>
        <v>5439</v>
      </c>
      <c r="AH30" s="123">
        <f>+'[10]Hispanic Women'!AH30</f>
        <v>5937</v>
      </c>
      <c r="AI30" s="123">
        <f>+'[10]Hispanic Women'!AI30</f>
        <v>6599</v>
      </c>
    </row>
    <row r="31" spans="1:35" ht="12.95" customHeight="1">
      <c r="A31" s="1" t="str">
        <f>+'[10]Hispanic Men'!A31</f>
        <v>Montana</v>
      </c>
      <c r="B31" s="123">
        <f>+'[10]Hispanic Women'!B31</f>
        <v>45</v>
      </c>
      <c r="C31" s="123">
        <f>+'[10]Hispanic Women'!C31</f>
        <v>70</v>
      </c>
      <c r="D31" s="123">
        <f>+'[10]Hispanic Women'!D31</f>
        <v>56</v>
      </c>
      <c r="E31" s="123">
        <f>+'[10]Hispanic Women'!E31</f>
        <v>83</v>
      </c>
      <c r="F31" s="123">
        <f>+'[10]Hispanic Women'!F31</f>
        <v>77</v>
      </c>
      <c r="G31" s="123">
        <f>+'[10]Hispanic Women'!G31</f>
        <v>95</v>
      </c>
      <c r="H31" s="123">
        <f>+'[10]Hispanic Women'!H31</f>
        <v>149</v>
      </c>
      <c r="I31" s="123">
        <f>+'[10]Hispanic Women'!I31</f>
        <v>151</v>
      </c>
      <c r="J31" s="123">
        <f>+'[10]Hispanic Women'!J31</f>
        <v>201</v>
      </c>
      <c r="K31" s="128">
        <f>+'[10]Hispanic Women'!K31</f>
        <v>225</v>
      </c>
      <c r="L31" s="123">
        <f>+'[10]Hispanic Women'!L31</f>
        <v>249</v>
      </c>
      <c r="M31" s="123">
        <f>+'[10]Hispanic Women'!M31</f>
        <v>268</v>
      </c>
      <c r="N31" s="123">
        <f>+'[10]Hispanic Women'!N31</f>
        <v>294</v>
      </c>
      <c r="O31" s="123">
        <f>+'[10]Hispanic Women'!O31</f>
        <v>309</v>
      </c>
      <c r="P31" s="123">
        <f>+'[10]Hispanic Women'!P31</f>
        <v>301</v>
      </c>
      <c r="Q31" s="111">
        <f>+'[10]Hispanic Women'!Q31</f>
        <v>386</v>
      </c>
      <c r="R31" s="111">
        <f>+'[10]Hispanic Women'!R31</f>
        <v>328</v>
      </c>
      <c r="S31" s="123">
        <f>+'[10]Hispanic Women'!S31</f>
        <v>377</v>
      </c>
      <c r="T31" s="111">
        <f>+'[10]Hispanic Women'!T31</f>
        <v>354</v>
      </c>
      <c r="U31" s="123">
        <f>+'[10]Hispanic Women'!U31</f>
        <v>373</v>
      </c>
      <c r="V31" s="123">
        <f>+'[10]Hispanic Women'!V31</f>
        <v>390</v>
      </c>
      <c r="W31" s="123">
        <f>+'[10]Hispanic Women'!W31</f>
        <v>422</v>
      </c>
      <c r="X31" s="123">
        <f>+'[10]Hispanic Women'!X31</f>
        <v>442</v>
      </c>
      <c r="Y31" s="123">
        <f>+'[10]Hispanic Women'!Y31</f>
        <v>498</v>
      </c>
      <c r="Z31" s="123">
        <f>+'[10]Hispanic Women'!Z31</f>
        <v>503</v>
      </c>
      <c r="AA31" s="123">
        <f>+'[10]Hispanic Women'!AA31</f>
        <v>569</v>
      </c>
      <c r="AB31" s="123">
        <f>+'[10]Hispanic Women'!AB31</f>
        <v>787</v>
      </c>
      <c r="AC31" s="123">
        <f>+'[10]Hispanic Women'!AC31</f>
        <v>853</v>
      </c>
      <c r="AD31" s="123">
        <f>+'[10]Hispanic Women'!AD31</f>
        <v>835</v>
      </c>
      <c r="AE31" s="123">
        <f>+'[10]Hispanic Women'!AE31</f>
        <v>895</v>
      </c>
      <c r="AF31" s="123">
        <f>+'[10]Hispanic Women'!AF31</f>
        <v>904</v>
      </c>
      <c r="AG31" s="123">
        <f>+'[10]Hispanic Women'!AG31</f>
        <v>975</v>
      </c>
      <c r="AH31" s="123">
        <f>+'[10]Hispanic Women'!AH31</f>
        <v>1067</v>
      </c>
      <c r="AI31" s="123">
        <f>+'[10]Hispanic Women'!AI31</f>
        <v>1107</v>
      </c>
    </row>
    <row r="32" spans="1:35" ht="12.95" customHeight="1">
      <c r="A32" s="1" t="str">
        <f>+'[10]Hispanic Men'!A32</f>
        <v>Nevada</v>
      </c>
      <c r="B32" s="123">
        <f>+'[10]Hispanic Women'!B32</f>
        <v>288</v>
      </c>
      <c r="C32" s="123">
        <f>+'[10]Hispanic Women'!C32</f>
        <v>335</v>
      </c>
      <c r="D32" s="123">
        <f>+'[10]Hispanic Women'!D32</f>
        <v>660</v>
      </c>
      <c r="E32" s="123">
        <f>+'[10]Hispanic Women'!E32</f>
        <v>637</v>
      </c>
      <c r="F32" s="123">
        <f>+'[10]Hispanic Women'!F32</f>
        <v>632</v>
      </c>
      <c r="G32" s="123">
        <f>+'[10]Hispanic Women'!G32</f>
        <v>1013</v>
      </c>
      <c r="H32" s="123">
        <f>+'[10]Hispanic Women'!H32</f>
        <v>1241</v>
      </c>
      <c r="I32" s="123">
        <f>+'[10]Hispanic Women'!I32</f>
        <v>1802</v>
      </c>
      <c r="J32" s="123">
        <f>+'[10]Hispanic Women'!J32</f>
        <v>2150</v>
      </c>
      <c r="K32" s="128">
        <f>+'[10]Hispanic Women'!K32</f>
        <v>2237</v>
      </c>
      <c r="L32" s="123">
        <f>+'[10]Hispanic Women'!L32</f>
        <v>2324</v>
      </c>
      <c r="M32" s="123">
        <f>+'[10]Hispanic Women'!M32</f>
        <v>2768</v>
      </c>
      <c r="N32" s="123">
        <f>+'[10]Hispanic Women'!N32</f>
        <v>3310</v>
      </c>
      <c r="O32" s="123">
        <f>+'[10]Hispanic Women'!O32</f>
        <v>3884</v>
      </c>
      <c r="P32" s="123">
        <f>+'[10]Hispanic Women'!P32</f>
        <v>4253</v>
      </c>
      <c r="Q32" s="111">
        <f>+'[10]Hispanic Women'!Q32</f>
        <v>5222</v>
      </c>
      <c r="R32" s="111">
        <f>+'[10]Hispanic Women'!R32</f>
        <v>4868</v>
      </c>
      <c r="S32" s="123">
        <f>+'[10]Hispanic Women'!S32</f>
        <v>5761</v>
      </c>
      <c r="T32" s="111">
        <f>+'[10]Hispanic Women'!T32</f>
        <v>5642</v>
      </c>
      <c r="U32" s="123">
        <f>+'[10]Hispanic Women'!U32</f>
        <v>6421</v>
      </c>
      <c r="V32" s="123">
        <f>+'[10]Hispanic Women'!V32</f>
        <v>7014</v>
      </c>
      <c r="W32" s="123">
        <f>+'[10]Hispanic Women'!W32</f>
        <v>7614</v>
      </c>
      <c r="X32" s="123">
        <f>+'[10]Hispanic Women'!X32</f>
        <v>8215</v>
      </c>
      <c r="Y32" s="123">
        <f>+'[10]Hispanic Women'!Y32</f>
        <v>9191</v>
      </c>
      <c r="Z32" s="123">
        <f>+'[10]Hispanic Women'!Z32</f>
        <v>9890</v>
      </c>
      <c r="AA32" s="123">
        <f>+'[10]Hispanic Women'!AA32</f>
        <v>12180</v>
      </c>
      <c r="AB32" s="123">
        <f>+'[10]Hispanic Women'!AB32</f>
        <v>13179</v>
      </c>
      <c r="AC32" s="123">
        <f>+'[10]Hispanic Women'!AC32</f>
        <v>12406</v>
      </c>
      <c r="AD32" s="123">
        <f>+'[10]Hispanic Women'!AD32</f>
        <v>13165</v>
      </c>
      <c r="AE32" s="123">
        <f>+'[10]Hispanic Women'!AE32</f>
        <v>13979</v>
      </c>
      <c r="AF32" s="123">
        <f>+'[10]Hispanic Women'!AF32</f>
        <v>15491</v>
      </c>
      <c r="AG32" s="123">
        <f>+'[10]Hispanic Women'!AG32</f>
        <v>15822</v>
      </c>
      <c r="AH32" s="123">
        <f>+'[10]Hispanic Women'!AH32</f>
        <v>17155</v>
      </c>
      <c r="AI32" s="123">
        <f>+'[10]Hispanic Women'!AI32</f>
        <v>18726</v>
      </c>
    </row>
    <row r="33" spans="1:35" ht="12.95" customHeight="1">
      <c r="A33" s="1" t="str">
        <f>+'[10]Hispanic Men'!A33</f>
        <v>New Mexico</v>
      </c>
      <c r="B33" s="123">
        <f>+'[10]Hispanic Women'!B33</f>
        <v>6005</v>
      </c>
      <c r="C33" s="123">
        <f>+'[10]Hispanic Women'!C33</f>
        <v>6718</v>
      </c>
      <c r="D33" s="123">
        <f>+'[10]Hispanic Women'!D33</f>
        <v>7596</v>
      </c>
      <c r="E33" s="123">
        <f>+'[10]Hispanic Women'!E33</f>
        <v>8234</v>
      </c>
      <c r="F33" s="123">
        <f>+'[10]Hispanic Women'!F33</f>
        <v>9199</v>
      </c>
      <c r="G33" s="123">
        <f>+'[10]Hispanic Women'!G33</f>
        <v>11005</v>
      </c>
      <c r="H33" s="123">
        <f>+'[10]Hispanic Women'!H33</f>
        <v>11278</v>
      </c>
      <c r="I33" s="123">
        <f>+'[10]Hispanic Women'!I33</f>
        <v>13402</v>
      </c>
      <c r="J33" s="123">
        <f>+'[10]Hispanic Women'!J33</f>
        <v>16491</v>
      </c>
      <c r="K33" s="128">
        <f>+'[10]Hispanic Women'!K33</f>
        <v>17143.5</v>
      </c>
      <c r="L33" s="123">
        <f>+'[10]Hispanic Women'!L33</f>
        <v>17796</v>
      </c>
      <c r="M33" s="123">
        <f>+'[10]Hispanic Women'!M33</f>
        <v>19202</v>
      </c>
      <c r="N33" s="123">
        <f>+'[10]Hispanic Women'!N33</f>
        <v>19737</v>
      </c>
      <c r="O33" s="123">
        <f>+'[10]Hispanic Women'!O33</f>
        <v>21976</v>
      </c>
      <c r="P33" s="123">
        <f>+'[10]Hispanic Women'!P33</f>
        <v>22197</v>
      </c>
      <c r="Q33" s="111">
        <f>+'[10]Hispanic Women'!Q33</f>
        <v>24013</v>
      </c>
      <c r="R33" s="111">
        <f>+'[10]Hispanic Women'!R33</f>
        <v>22546</v>
      </c>
      <c r="S33" s="123">
        <f>+'[10]Hispanic Women'!S33</f>
        <v>24109</v>
      </c>
      <c r="T33" s="111">
        <f>+'[10]Hispanic Women'!T33</f>
        <v>25182</v>
      </c>
      <c r="U33" s="123">
        <f>+'[10]Hispanic Women'!U33</f>
        <v>28662</v>
      </c>
      <c r="V33" s="123">
        <f>+'[10]Hispanic Women'!V33</f>
        <v>30056</v>
      </c>
      <c r="W33" s="123">
        <f>+'[10]Hispanic Women'!W33</f>
        <v>30689</v>
      </c>
      <c r="X33" s="123">
        <f>+'[10]Hispanic Women'!X33</f>
        <v>30470</v>
      </c>
      <c r="Y33" s="123">
        <f>+'[10]Hispanic Women'!Y33</f>
        <v>30664</v>
      </c>
      <c r="Z33" s="123">
        <f>+'[10]Hispanic Women'!Z33</f>
        <v>32179</v>
      </c>
      <c r="AA33" s="123">
        <f>+'[10]Hispanic Women'!AA33</f>
        <v>35195</v>
      </c>
      <c r="AB33" s="123">
        <f>+'[10]Hispanic Women'!AB33</f>
        <v>38849</v>
      </c>
      <c r="AC33" s="123">
        <f>+'[10]Hispanic Women'!AC33</f>
        <v>38642</v>
      </c>
      <c r="AD33" s="123">
        <f>+'[10]Hispanic Women'!AD33</f>
        <v>39292</v>
      </c>
      <c r="AE33" s="123">
        <f>+'[10]Hispanic Women'!AE33</f>
        <v>38712</v>
      </c>
      <c r="AF33" s="123">
        <f>+'[10]Hispanic Women'!AF33</f>
        <v>37104</v>
      </c>
      <c r="AG33" s="123">
        <f>+'[10]Hispanic Women'!AG33</f>
        <v>36034</v>
      </c>
      <c r="AH33" s="123">
        <f>+'[10]Hispanic Women'!AH33</f>
        <v>36128</v>
      </c>
      <c r="AI33" s="123">
        <f>+'[10]Hispanic Women'!AI33</f>
        <v>35992</v>
      </c>
    </row>
    <row r="34" spans="1:35" ht="12.95" customHeight="1">
      <c r="A34" s="1" t="str">
        <f>+'[10]Hispanic Men'!A34</f>
        <v>Oregon</v>
      </c>
      <c r="B34" s="123">
        <f>+'[10]Hispanic Women'!B34</f>
        <v>602</v>
      </c>
      <c r="C34" s="123">
        <f>+'[10]Hispanic Women'!C34</f>
        <v>753</v>
      </c>
      <c r="D34" s="123">
        <f>+'[10]Hispanic Women'!D34</f>
        <v>736</v>
      </c>
      <c r="E34" s="123">
        <f>+'[10]Hispanic Women'!E34</f>
        <v>752</v>
      </c>
      <c r="F34" s="123">
        <f>+'[10]Hispanic Women'!F34</f>
        <v>845</v>
      </c>
      <c r="G34" s="123">
        <f>+'[10]Hispanic Women'!G34</f>
        <v>989</v>
      </c>
      <c r="H34" s="123">
        <f>+'[10]Hispanic Women'!H34</f>
        <v>1284</v>
      </c>
      <c r="I34" s="123">
        <f>+'[10]Hispanic Women'!I34</f>
        <v>1504</v>
      </c>
      <c r="J34" s="123">
        <f>+'[10]Hispanic Women'!J34</f>
        <v>2057</v>
      </c>
      <c r="K34" s="128">
        <f>+'[10]Hispanic Women'!K34</f>
        <v>2318.5</v>
      </c>
      <c r="L34" s="123">
        <f>+'[10]Hispanic Women'!L34</f>
        <v>2580</v>
      </c>
      <c r="M34" s="123">
        <f>+'[10]Hispanic Women'!M34</f>
        <v>3058</v>
      </c>
      <c r="N34" s="123">
        <f>+'[10]Hispanic Women'!N34</f>
        <v>3012</v>
      </c>
      <c r="O34" s="123">
        <f>+'[10]Hispanic Women'!O34</f>
        <v>3167</v>
      </c>
      <c r="P34" s="123">
        <f>+'[10]Hispanic Women'!P34</f>
        <v>3068</v>
      </c>
      <c r="Q34" s="111">
        <f>+'[10]Hispanic Women'!Q34</f>
        <v>3784</v>
      </c>
      <c r="R34" s="111">
        <f>+'[10]Hispanic Women'!R34</f>
        <v>3796</v>
      </c>
      <c r="S34" s="123">
        <f>+'[10]Hispanic Women'!S34</f>
        <v>3743</v>
      </c>
      <c r="T34" s="111">
        <f>+'[10]Hispanic Women'!T34</f>
        <v>4558</v>
      </c>
      <c r="U34" s="123">
        <f>+'[10]Hispanic Women'!U34</f>
        <v>4853</v>
      </c>
      <c r="V34" s="123">
        <f>+'[10]Hispanic Women'!V34</f>
        <v>5197</v>
      </c>
      <c r="W34" s="123">
        <f>+'[10]Hispanic Women'!W34</f>
        <v>5511</v>
      </c>
      <c r="X34" s="123">
        <f>+'[10]Hispanic Women'!X34</f>
        <v>5536</v>
      </c>
      <c r="Y34" s="123">
        <f>+'[10]Hispanic Women'!Y34</f>
        <v>6209</v>
      </c>
      <c r="Z34" s="123">
        <f>+'[10]Hispanic Women'!Z34</f>
        <v>7236</v>
      </c>
      <c r="AA34" s="123">
        <f>+'[10]Hispanic Women'!AA34</f>
        <v>8375</v>
      </c>
      <c r="AB34" s="123">
        <f>+'[10]Hispanic Women'!AB34</f>
        <v>9603</v>
      </c>
      <c r="AC34" s="123">
        <f>+'[10]Hispanic Women'!AC34</f>
        <v>11445</v>
      </c>
      <c r="AD34" s="123">
        <f>+'[10]Hispanic Women'!AD34</f>
        <v>12297</v>
      </c>
      <c r="AE34" s="123">
        <f>+'[10]Hispanic Women'!AE34</f>
        <v>13249</v>
      </c>
      <c r="AF34" s="123">
        <f>+'[10]Hispanic Women'!AF34</f>
        <v>13860</v>
      </c>
      <c r="AG34" s="123">
        <f>+'[10]Hispanic Women'!AG34</f>
        <v>14840</v>
      </c>
      <c r="AH34" s="123">
        <f>+'[10]Hispanic Women'!AH34</f>
        <v>15664</v>
      </c>
      <c r="AI34" s="123">
        <f>+'[10]Hispanic Women'!AI34</f>
        <v>16409</v>
      </c>
    </row>
    <row r="35" spans="1:35" ht="12.95" customHeight="1">
      <c r="A35" s="1" t="str">
        <f>+'[10]Hispanic Men'!A35</f>
        <v>Utah</v>
      </c>
      <c r="B35" s="123">
        <f>+'[10]Hispanic Women'!B35</f>
        <v>445</v>
      </c>
      <c r="C35" s="123">
        <f>+'[10]Hispanic Women'!C35</f>
        <v>456</v>
      </c>
      <c r="D35" s="123">
        <f>+'[10]Hispanic Women'!D35</f>
        <v>554</v>
      </c>
      <c r="E35" s="123">
        <f>+'[10]Hispanic Women'!E35</f>
        <v>579</v>
      </c>
      <c r="F35" s="123">
        <f>+'[10]Hispanic Women'!F35</f>
        <v>629</v>
      </c>
      <c r="G35" s="123">
        <f>+'[10]Hispanic Women'!G35</f>
        <v>769</v>
      </c>
      <c r="H35" s="123">
        <f>+'[10]Hispanic Women'!H35</f>
        <v>874</v>
      </c>
      <c r="I35" s="123">
        <f>+'[10]Hispanic Women'!I35</f>
        <v>1100</v>
      </c>
      <c r="J35" s="123">
        <f>+'[10]Hispanic Women'!J35</f>
        <v>1445</v>
      </c>
      <c r="K35" s="128">
        <f>+'[10]Hispanic Women'!K35</f>
        <v>1611</v>
      </c>
      <c r="L35" s="123">
        <f>+'[10]Hispanic Women'!L35</f>
        <v>1777</v>
      </c>
      <c r="M35" s="123">
        <f>+'[10]Hispanic Women'!M35</f>
        <v>1939</v>
      </c>
      <c r="N35" s="123">
        <f>+'[10]Hispanic Women'!N35</f>
        <v>2057</v>
      </c>
      <c r="O35" s="123">
        <f>+'[10]Hispanic Women'!O35</f>
        <v>2375</v>
      </c>
      <c r="P35" s="123">
        <f>+'[10]Hispanic Women'!P35</f>
        <v>2102</v>
      </c>
      <c r="Q35" s="111">
        <f>+'[10]Hispanic Women'!Q35</f>
        <v>2476</v>
      </c>
      <c r="R35" s="111">
        <f>+'[10]Hispanic Women'!R35</f>
        <v>2440</v>
      </c>
      <c r="S35" s="123">
        <f>+'[10]Hispanic Women'!S35</f>
        <v>2879</v>
      </c>
      <c r="T35" s="111">
        <f>+'[10]Hispanic Women'!T35</f>
        <v>3053</v>
      </c>
      <c r="U35" s="123">
        <f>+'[10]Hispanic Women'!U35</f>
        <v>3457</v>
      </c>
      <c r="V35" s="123">
        <f>+'[10]Hispanic Women'!V35</f>
        <v>3970</v>
      </c>
      <c r="W35" s="123">
        <f>+'[10]Hispanic Women'!W35</f>
        <v>4646</v>
      </c>
      <c r="X35" s="123">
        <f>+'[10]Hispanic Women'!X35</f>
        <v>4645</v>
      </c>
      <c r="Y35" s="123">
        <f>+'[10]Hispanic Women'!Y35</f>
        <v>5435</v>
      </c>
      <c r="Z35" s="123">
        <f>+'[10]Hispanic Women'!Z35</f>
        <v>6104</v>
      </c>
      <c r="AA35" s="123">
        <f>+'[10]Hispanic Women'!AA35</f>
        <v>7281</v>
      </c>
      <c r="AB35" s="123">
        <f>+'[10]Hispanic Women'!AB35</f>
        <v>8359</v>
      </c>
      <c r="AC35" s="123">
        <f>+'[10]Hispanic Women'!AC35</f>
        <v>9072</v>
      </c>
      <c r="AD35" s="123">
        <f>+'[10]Hispanic Women'!AD35</f>
        <v>9231</v>
      </c>
      <c r="AE35" s="123">
        <f>+'[10]Hispanic Women'!AE35</f>
        <v>9965</v>
      </c>
      <c r="AF35" s="123">
        <f>+'[10]Hispanic Women'!AF35</f>
        <v>10512</v>
      </c>
      <c r="AG35" s="123">
        <f>+'[10]Hispanic Women'!AG35</f>
        <v>11375</v>
      </c>
      <c r="AH35" s="123">
        <f>+'[10]Hispanic Women'!AH35</f>
        <v>12420</v>
      </c>
      <c r="AI35" s="123">
        <f>+'[10]Hispanic Women'!AI35</f>
        <v>13368</v>
      </c>
    </row>
    <row r="36" spans="1:35" ht="12.95" customHeight="1">
      <c r="A36" s="1" t="str">
        <f>+'[10]Hispanic Men'!A36</f>
        <v>Washington</v>
      </c>
      <c r="B36" s="123">
        <f>+'[10]Hispanic Women'!B36</f>
        <v>1773</v>
      </c>
      <c r="C36" s="123">
        <f>+'[10]Hispanic Women'!C36</f>
        <v>1730</v>
      </c>
      <c r="D36" s="123">
        <f>+'[10]Hispanic Women'!D36</f>
        <v>2111</v>
      </c>
      <c r="E36" s="123">
        <f>+'[10]Hispanic Women'!E36</f>
        <v>1434</v>
      </c>
      <c r="F36" s="123">
        <f>+'[10]Hispanic Women'!F36</f>
        <v>1598</v>
      </c>
      <c r="G36" s="123">
        <f>+'[10]Hispanic Women'!G36</f>
        <v>2007</v>
      </c>
      <c r="H36" s="123">
        <f>+'[10]Hispanic Women'!H36</f>
        <v>2499</v>
      </c>
      <c r="I36" s="123">
        <f>+'[10]Hispanic Women'!I36</f>
        <v>3190</v>
      </c>
      <c r="J36" s="123">
        <f>+'[10]Hispanic Women'!J36</f>
        <v>3872</v>
      </c>
      <c r="K36" s="128">
        <f>+'[10]Hispanic Women'!K36</f>
        <v>4463.5</v>
      </c>
      <c r="L36" s="123">
        <f>+'[10]Hispanic Women'!L36</f>
        <v>5055</v>
      </c>
      <c r="M36" s="123">
        <f>+'[10]Hispanic Women'!M36</f>
        <v>5324</v>
      </c>
      <c r="N36" s="123">
        <f>+'[10]Hispanic Women'!N36</f>
        <v>6049</v>
      </c>
      <c r="O36" s="123">
        <f>+'[10]Hispanic Women'!O36</f>
        <v>7127</v>
      </c>
      <c r="P36" s="123">
        <f>+'[10]Hispanic Women'!P36</f>
        <v>6205</v>
      </c>
      <c r="Q36" s="111">
        <f>+'[10]Hispanic Women'!Q36</f>
        <v>7203</v>
      </c>
      <c r="R36" s="111">
        <f>+'[10]Hispanic Women'!R36</f>
        <v>7372</v>
      </c>
      <c r="S36" s="123">
        <f>+'[10]Hispanic Women'!S36</f>
        <v>7921</v>
      </c>
      <c r="T36" s="111">
        <f>+'[10]Hispanic Women'!T36</f>
        <v>8675</v>
      </c>
      <c r="U36" s="123">
        <f>+'[10]Hispanic Women'!U36</f>
        <v>9495</v>
      </c>
      <c r="V36" s="123">
        <f>+'[10]Hispanic Women'!V36</f>
        <v>9522</v>
      </c>
      <c r="W36" s="123">
        <f>+'[10]Hispanic Women'!W36</f>
        <v>10064</v>
      </c>
      <c r="X36" s="123">
        <f>+'[10]Hispanic Women'!X36</f>
        <v>10885</v>
      </c>
      <c r="Y36" s="123">
        <f>+'[10]Hispanic Women'!Y36</f>
        <v>11425</v>
      </c>
      <c r="Z36" s="123">
        <f>+'[10]Hispanic Women'!Z36</f>
        <v>13365</v>
      </c>
      <c r="AA36" s="123">
        <f>+'[10]Hispanic Women'!AA36</f>
        <v>15021</v>
      </c>
      <c r="AB36" s="123">
        <f>+'[10]Hispanic Women'!AB36</f>
        <v>16067</v>
      </c>
      <c r="AC36" s="123">
        <f>+'[10]Hispanic Women'!AC36</f>
        <v>16738</v>
      </c>
      <c r="AD36" s="123">
        <f>+'[10]Hispanic Women'!AD36</f>
        <v>17966</v>
      </c>
      <c r="AE36" s="123">
        <f>+'[10]Hispanic Women'!AE36</f>
        <v>19400</v>
      </c>
      <c r="AF36" s="123">
        <f>+'[10]Hispanic Women'!AF36</f>
        <v>20843</v>
      </c>
      <c r="AG36" s="123">
        <f>+'[10]Hispanic Women'!AG36</f>
        <v>22111</v>
      </c>
      <c r="AH36" s="123">
        <f>+'[10]Hispanic Women'!AH36</f>
        <v>24061</v>
      </c>
      <c r="AI36" s="123">
        <f>+'[10]Hispanic Women'!AI36</f>
        <v>25734</v>
      </c>
    </row>
    <row r="37" spans="1:35" ht="12.95" customHeight="1">
      <c r="A37" s="4" t="str">
        <f>+'[10]Hispanic Men'!A37</f>
        <v>Wyoming</v>
      </c>
      <c r="B37" s="124">
        <f>+'[10]Hispanic Women'!B37</f>
        <v>204</v>
      </c>
      <c r="C37" s="124">
        <f>+'[10]Hispanic Women'!C37</f>
        <v>180</v>
      </c>
      <c r="D37" s="124">
        <f>+'[10]Hispanic Women'!D37</f>
        <v>199</v>
      </c>
      <c r="E37" s="124">
        <f>+'[10]Hispanic Women'!E37</f>
        <v>216</v>
      </c>
      <c r="F37" s="124">
        <f>+'[10]Hispanic Women'!F37</f>
        <v>225</v>
      </c>
      <c r="G37" s="124">
        <f>+'[10]Hispanic Women'!G37</f>
        <v>301</v>
      </c>
      <c r="H37" s="124">
        <f>+'[10]Hispanic Women'!H37</f>
        <v>369</v>
      </c>
      <c r="I37" s="124">
        <f>+'[10]Hispanic Women'!I37</f>
        <v>513</v>
      </c>
      <c r="J37" s="124">
        <f>+'[10]Hispanic Women'!J37</f>
        <v>635</v>
      </c>
      <c r="K37" s="129">
        <f>+'[10]Hispanic Women'!K37</f>
        <v>622.5</v>
      </c>
      <c r="L37" s="124">
        <f>+'[10]Hispanic Women'!L37</f>
        <v>610</v>
      </c>
      <c r="M37" s="124">
        <f>+'[10]Hispanic Women'!M37</f>
        <v>724</v>
      </c>
      <c r="N37" s="124">
        <f>+'[10]Hispanic Women'!N37</f>
        <v>758</v>
      </c>
      <c r="O37" s="124">
        <f>+'[10]Hispanic Women'!O37</f>
        <v>676</v>
      </c>
      <c r="P37" s="124">
        <f>+'[10]Hispanic Women'!P37</f>
        <v>616</v>
      </c>
      <c r="Q37" s="114">
        <f>+'[10]Hispanic Women'!Q37</f>
        <v>588</v>
      </c>
      <c r="R37" s="114">
        <f>+'[10]Hispanic Women'!R37</f>
        <v>590</v>
      </c>
      <c r="S37" s="124">
        <f>+'[10]Hispanic Women'!S37</f>
        <v>595</v>
      </c>
      <c r="T37" s="114">
        <f>+'[10]Hispanic Women'!T37</f>
        <v>684</v>
      </c>
      <c r="U37" s="124">
        <f>+'[10]Hispanic Women'!U37</f>
        <v>788</v>
      </c>
      <c r="V37" s="124">
        <f>+'[10]Hispanic Women'!V37</f>
        <v>833</v>
      </c>
      <c r="W37" s="124">
        <f>+'[10]Hispanic Women'!W37</f>
        <v>821</v>
      </c>
      <c r="X37" s="124">
        <f>+'[10]Hispanic Women'!X37</f>
        <v>817</v>
      </c>
      <c r="Y37" s="124">
        <f>+'[10]Hispanic Women'!Y37</f>
        <v>863</v>
      </c>
      <c r="Z37" s="124">
        <f>+'[10]Hispanic Women'!Z37</f>
        <v>906</v>
      </c>
      <c r="AA37" s="124">
        <f>+'[10]Hispanic Women'!AA37</f>
        <v>1040</v>
      </c>
      <c r="AB37" s="124">
        <f>+'[10]Hispanic Women'!AB37</f>
        <v>1144</v>
      </c>
      <c r="AC37" s="124">
        <f>+'[10]Hispanic Women'!AC37</f>
        <v>1242</v>
      </c>
      <c r="AD37" s="124">
        <f>+'[10]Hispanic Women'!AD37</f>
        <v>1340</v>
      </c>
      <c r="AE37" s="124">
        <f>+'[10]Hispanic Women'!AE37</f>
        <v>1366</v>
      </c>
      <c r="AF37" s="124">
        <f>+'[10]Hispanic Women'!AF37</f>
        <v>1375</v>
      </c>
      <c r="AG37" s="124">
        <f>+'[10]Hispanic Women'!AG37</f>
        <v>1373</v>
      </c>
      <c r="AH37" s="124">
        <f>+'[10]Hispanic Women'!AH37</f>
        <v>1371</v>
      </c>
      <c r="AI37" s="124">
        <f>+'[10]Hispanic Women'!AI37</f>
        <v>1509</v>
      </c>
    </row>
    <row r="38" spans="1:35" ht="12.95" customHeight="1">
      <c r="A38" s="1" t="str">
        <f>+'[10]Hispanic Men'!A38</f>
        <v>Midwest</v>
      </c>
      <c r="B38" s="127">
        <f>+'[10]Hispanic Women'!B38</f>
        <v>12718</v>
      </c>
      <c r="C38" s="127">
        <f>+'[10]Hispanic Women'!C38</f>
        <v>15430</v>
      </c>
      <c r="D38" s="127">
        <f>+'[10]Hispanic Women'!D38</f>
        <v>17854</v>
      </c>
      <c r="E38" s="127">
        <f>+'[10]Hispanic Women'!E38</f>
        <v>20266</v>
      </c>
      <c r="F38" s="127">
        <f>+'[10]Hispanic Women'!F38</f>
        <v>21569</v>
      </c>
      <c r="G38" s="127">
        <f>+'[10]Hispanic Women'!G38</f>
        <v>29487</v>
      </c>
      <c r="H38" s="127">
        <f>+'[10]Hispanic Women'!H38</f>
        <v>35645</v>
      </c>
      <c r="I38" s="127">
        <f>+'[10]Hispanic Women'!I38</f>
        <v>43204</v>
      </c>
      <c r="J38" s="127">
        <f>+'[10]Hispanic Women'!J38</f>
        <v>50719</v>
      </c>
      <c r="K38" s="127">
        <f>+'[10]Hispanic Women'!K38</f>
        <v>53399.5</v>
      </c>
      <c r="L38" s="127">
        <f>+'[10]Hispanic Women'!L38</f>
        <v>56080</v>
      </c>
      <c r="M38" s="127">
        <f>+'[10]Hispanic Women'!M38</f>
        <v>58160</v>
      </c>
      <c r="N38" s="127">
        <f>+'[10]Hispanic Women'!N38</f>
        <v>62398</v>
      </c>
      <c r="O38" s="127">
        <f>+'[10]Hispanic Women'!O38</f>
        <v>66360</v>
      </c>
      <c r="P38" s="127">
        <f>+'[10]Hispanic Women'!P38</f>
        <v>67656</v>
      </c>
      <c r="Q38" s="127">
        <f>+'[10]Hispanic Women'!Q38</f>
        <v>70829</v>
      </c>
      <c r="R38" s="127">
        <f>+'[10]Hispanic Women'!R38</f>
        <v>74460</v>
      </c>
      <c r="S38" s="127">
        <f>+'[10]Hispanic Women'!S38</f>
        <v>79960</v>
      </c>
      <c r="T38" s="127">
        <f>+'[10]Hispanic Women'!T38</f>
        <v>85544</v>
      </c>
      <c r="U38" s="127">
        <f>+'[10]Hispanic Women'!U38</f>
        <v>91735</v>
      </c>
      <c r="V38" s="127">
        <f>+'[10]Hispanic Women'!V38</f>
        <v>94455</v>
      </c>
      <c r="W38" s="127">
        <f>+'[10]Hispanic Women'!W38</f>
        <v>99547</v>
      </c>
      <c r="X38" s="127">
        <f>+'[10]Hispanic Women'!X38</f>
        <v>101503</v>
      </c>
      <c r="Y38" s="127">
        <f>+'[10]Hispanic Women'!Y38</f>
        <v>107673</v>
      </c>
      <c r="Z38" s="127">
        <f>+'[10]Hispanic Women'!Z38</f>
        <v>115779</v>
      </c>
      <c r="AA38" s="127">
        <f>+'[10]Hispanic Women'!AA38</f>
        <v>127806</v>
      </c>
      <c r="AB38" s="127">
        <f>+'[10]Hispanic Women'!AB38</f>
        <v>140855</v>
      </c>
      <c r="AC38" s="127">
        <f>+'[10]Hispanic Women'!AC38</f>
        <v>151195</v>
      </c>
      <c r="AD38" s="127">
        <f>+'[10]Hispanic Women'!AD38</f>
        <v>157223</v>
      </c>
      <c r="AE38" s="127">
        <f>+'[10]Hispanic Women'!AE38</f>
        <v>163391</v>
      </c>
      <c r="AF38" s="127">
        <f>+'[10]Hispanic Women'!AF38</f>
        <v>166710</v>
      </c>
      <c r="AG38" s="127">
        <f>+'[10]Hispanic Women'!AG38</f>
        <v>173360</v>
      </c>
      <c r="AH38" s="127">
        <f>+'[10]Hispanic Women'!AH38</f>
        <v>180788</v>
      </c>
      <c r="AI38" s="127">
        <f>+'[10]Hispanic Women'!AI38</f>
        <v>188155</v>
      </c>
    </row>
    <row r="39" spans="1:35" s="26" customFormat="1" ht="12.95" customHeight="1">
      <c r="A39" s="26" t="str">
        <f>+'[10]Hispanic Men'!A39</f>
        <v xml:space="preserve">   as a percent of U.S.</v>
      </c>
      <c r="B39" s="122">
        <f>+'[10]Hispanic Women'!B39</f>
        <v>7.3064240000919201</v>
      </c>
      <c r="C39" s="122">
        <f>+'[10]Hispanic Women'!C39</f>
        <v>7.5369397972890466</v>
      </c>
      <c r="D39" s="122">
        <f>+'[10]Hispanic Women'!D39</f>
        <v>7.4375861796035005</v>
      </c>
      <c r="E39" s="122">
        <f>+'[10]Hispanic Women'!E39</f>
        <v>7.5850350320378475</v>
      </c>
      <c r="F39" s="122">
        <f>+'[10]Hispanic Women'!F39</f>
        <v>8.5140565419564691</v>
      </c>
      <c r="G39" s="122">
        <f>+'[10]Hispanic Women'!G39</f>
        <v>9.263610945304892</v>
      </c>
      <c r="H39" s="122">
        <f>+'[10]Hispanic Women'!H39</f>
        <v>9.6559664093187045</v>
      </c>
      <c r="I39" s="122">
        <f>+'[10]Hispanic Women'!I39</f>
        <v>10.086921602457991</v>
      </c>
      <c r="J39" s="122">
        <f>+'[10]Hispanic Women'!J39</f>
        <v>9.6504313477762853</v>
      </c>
      <c r="K39" s="122">
        <f>+'[10]Hispanic Women'!K39</f>
        <v>9.6541468926553673</v>
      </c>
      <c r="L39" s="122">
        <f>+'[10]Hispanic Women'!L39</f>
        <v>9.6575097126167577</v>
      </c>
      <c r="M39" s="122">
        <f>+'[10]Hispanic Women'!M39</f>
        <v>9.4849490037215691</v>
      </c>
      <c r="N39" s="122">
        <f>+'[10]Hispanic Women'!N39</f>
        <v>9.5881128175972101</v>
      </c>
      <c r="O39" s="122">
        <f>+'[10]Hispanic Women'!O39</f>
        <v>9.5952249441146105</v>
      </c>
      <c r="P39" s="122">
        <f>+'[10]Hispanic Women'!P39</f>
        <v>9.8696274381944775</v>
      </c>
      <c r="Q39" s="122">
        <f>+'[10]Hispanic Women'!Q39</f>
        <v>9.3895076768892629</v>
      </c>
      <c r="R39" s="122">
        <f>+'[10]Hispanic Women'!R39</f>
        <v>9.4808816226746622</v>
      </c>
      <c r="S39" s="122">
        <f>+'[10]Hispanic Women'!S39</f>
        <v>9.4941931776219164</v>
      </c>
      <c r="T39" s="122">
        <f>+'[10]Hispanic Women'!T39</f>
        <v>9.5122132931245957</v>
      </c>
      <c r="U39" s="122">
        <f>+'[10]Hispanic Women'!U39</f>
        <v>9.7282742984157551</v>
      </c>
      <c r="V39" s="122">
        <f>+'[10]Hispanic Women'!V39</f>
        <v>9.5421139032706144</v>
      </c>
      <c r="W39" s="122">
        <f>+'[10]Hispanic Women'!W39</f>
        <v>9.6777329604061357</v>
      </c>
      <c r="X39" s="122">
        <f>+'[10]Hispanic Women'!X39</f>
        <v>9.584977997695896</v>
      </c>
      <c r="Y39" s="122">
        <f>+'[10]Hispanic Women'!Y39</f>
        <v>9.6124505754186309</v>
      </c>
      <c r="Z39" s="122">
        <f>+'[10]Hispanic Women'!Z39</f>
        <v>9.492564039285682</v>
      </c>
      <c r="AA39" s="122">
        <f>+'[10]Hispanic Women'!AA39</f>
        <v>9.5325822985721196</v>
      </c>
      <c r="AB39" s="122">
        <f>+'[10]Hispanic Women'!AB39</f>
        <v>9.6844234483299179</v>
      </c>
      <c r="AC39" s="122">
        <f>+'[10]Hispanic Women'!AC39</f>
        <v>9.8095699671900558</v>
      </c>
      <c r="AD39" s="122">
        <f>+'[10]Hispanic Women'!AD39</f>
        <v>9.7505840502044396</v>
      </c>
      <c r="AE39" s="122">
        <f>+'[10]Hispanic Women'!AE39</f>
        <v>9.7387034651786415</v>
      </c>
      <c r="AF39" s="122">
        <f>+'[10]Hispanic Women'!AF39</f>
        <v>9.5650322936742036</v>
      </c>
      <c r="AG39" s="122">
        <f>+'[10]Hispanic Women'!AG39</f>
        <v>9.5979023689146672</v>
      </c>
      <c r="AH39" s="122">
        <f>+'[10]Hispanic Women'!AH39</f>
        <v>9.5926411917737635</v>
      </c>
      <c r="AI39" s="122">
        <f>+'[10]Hispanic Women'!AI39</f>
        <v>9.5788815075735556</v>
      </c>
    </row>
    <row r="40" spans="1:35" ht="12.95" customHeight="1">
      <c r="A40" s="1" t="str">
        <f>+'[10]Hispanic Men'!A40</f>
        <v>Illinois</v>
      </c>
      <c r="B40" s="123">
        <f>+'[10]Hispanic Women'!B40</f>
        <v>6069</v>
      </c>
      <c r="C40" s="123">
        <f>+'[10]Hispanic Women'!C40</f>
        <v>6748</v>
      </c>
      <c r="D40" s="123">
        <f>+'[10]Hispanic Women'!D40</f>
        <v>7698</v>
      </c>
      <c r="E40" s="123">
        <f>+'[10]Hispanic Women'!E40</f>
        <v>9416</v>
      </c>
      <c r="F40" s="123">
        <f>+'[10]Hispanic Women'!F40</f>
        <v>10338</v>
      </c>
      <c r="G40" s="123">
        <f>+'[10]Hispanic Women'!G40</f>
        <v>16987</v>
      </c>
      <c r="H40" s="123">
        <f>+'[10]Hispanic Women'!H40</f>
        <v>20566</v>
      </c>
      <c r="I40" s="123">
        <f>+'[10]Hispanic Women'!I40</f>
        <v>24385</v>
      </c>
      <c r="J40" s="123">
        <f>+'[10]Hispanic Women'!J40</f>
        <v>27883</v>
      </c>
      <c r="K40" s="128">
        <f>+'[10]Hispanic Women'!K40</f>
        <v>28920</v>
      </c>
      <c r="L40" s="123">
        <f>+'[10]Hispanic Women'!L40</f>
        <v>29957</v>
      </c>
      <c r="M40" s="123">
        <f>+'[10]Hispanic Women'!M40</f>
        <v>30917</v>
      </c>
      <c r="N40" s="123">
        <f>+'[10]Hispanic Women'!N40</f>
        <v>34352</v>
      </c>
      <c r="O40" s="123">
        <f>+'[10]Hispanic Women'!O40</f>
        <v>36964</v>
      </c>
      <c r="P40" s="123">
        <f>+'[10]Hispanic Women'!P40</f>
        <v>37977</v>
      </c>
      <c r="Q40" s="111">
        <f>+'[10]Hispanic Women'!Q40</f>
        <v>39721</v>
      </c>
      <c r="R40" s="111">
        <f>+'[10]Hispanic Women'!R40</f>
        <v>42800</v>
      </c>
      <c r="S40" s="123">
        <f>+'[10]Hispanic Women'!S40</f>
        <v>45474</v>
      </c>
      <c r="T40" s="111">
        <f>+'[10]Hispanic Women'!T40</f>
        <v>48436</v>
      </c>
      <c r="U40" s="123">
        <f>+'[10]Hispanic Women'!U40</f>
        <v>51130</v>
      </c>
      <c r="V40" s="123">
        <f>+'[10]Hispanic Women'!V40</f>
        <v>51048</v>
      </c>
      <c r="W40" s="123">
        <f>+'[10]Hispanic Women'!W40</f>
        <v>53187</v>
      </c>
      <c r="X40" s="123">
        <f>+'[10]Hispanic Women'!X40</f>
        <v>53139</v>
      </c>
      <c r="Y40" s="123">
        <f>+'[10]Hispanic Women'!Y40</f>
        <v>55263</v>
      </c>
      <c r="Z40" s="123">
        <f>+'[10]Hispanic Women'!Z40</f>
        <v>58277</v>
      </c>
      <c r="AA40" s="123">
        <f>+'[10]Hispanic Women'!AA40</f>
        <v>61979</v>
      </c>
      <c r="AB40" s="123">
        <f>+'[10]Hispanic Women'!AB40</f>
        <v>63367</v>
      </c>
      <c r="AC40" s="123">
        <f>+'[10]Hispanic Women'!AC40</f>
        <v>66588</v>
      </c>
      <c r="AD40" s="123">
        <f>+'[10]Hispanic Women'!AD40</f>
        <v>68284</v>
      </c>
      <c r="AE40" s="123">
        <f>+'[10]Hispanic Women'!AE40</f>
        <v>70877</v>
      </c>
      <c r="AF40" s="123">
        <f>+'[10]Hispanic Women'!AF40</f>
        <v>72969</v>
      </c>
      <c r="AG40" s="123">
        <f>+'[10]Hispanic Women'!AG40</f>
        <v>75694</v>
      </c>
      <c r="AH40" s="123">
        <f>+'[10]Hispanic Women'!AH40</f>
        <v>77131</v>
      </c>
      <c r="AI40" s="123">
        <f>+'[10]Hispanic Women'!AI40</f>
        <v>79471</v>
      </c>
    </row>
    <row r="41" spans="1:35" ht="12.95" customHeight="1">
      <c r="A41" s="1" t="str">
        <f>+'[10]Hispanic Men'!A41</f>
        <v>Indiana</v>
      </c>
      <c r="B41" s="123">
        <f>+'[10]Hispanic Women'!B41</f>
        <v>683</v>
      </c>
      <c r="C41" s="123">
        <f>+'[10]Hispanic Women'!C41</f>
        <v>900</v>
      </c>
      <c r="D41" s="123">
        <f>+'[10]Hispanic Women'!D41</f>
        <v>1273</v>
      </c>
      <c r="E41" s="123">
        <f>+'[10]Hispanic Women'!E41</f>
        <v>1413</v>
      </c>
      <c r="F41" s="123">
        <f>+'[10]Hispanic Women'!F41</f>
        <v>1472</v>
      </c>
      <c r="G41" s="123">
        <f>+'[10]Hispanic Women'!G41</f>
        <v>1538</v>
      </c>
      <c r="H41" s="123">
        <f>+'[10]Hispanic Women'!H41</f>
        <v>1874</v>
      </c>
      <c r="I41" s="123">
        <f>+'[10]Hispanic Women'!I41</f>
        <v>2409</v>
      </c>
      <c r="J41" s="123">
        <f>+'[10]Hispanic Women'!J41</f>
        <v>2695</v>
      </c>
      <c r="K41" s="128">
        <f>+'[10]Hispanic Women'!K41</f>
        <v>2896</v>
      </c>
      <c r="L41" s="123">
        <f>+'[10]Hispanic Women'!L41</f>
        <v>3097</v>
      </c>
      <c r="M41" s="123">
        <f>+'[10]Hispanic Women'!M41</f>
        <v>3334</v>
      </c>
      <c r="N41" s="123">
        <f>+'[10]Hispanic Women'!N41</f>
        <v>3446</v>
      </c>
      <c r="O41" s="123">
        <f>+'[10]Hispanic Women'!O41</f>
        <v>3685</v>
      </c>
      <c r="P41" s="123">
        <f>+'[10]Hispanic Women'!P41</f>
        <v>3805</v>
      </c>
      <c r="Q41" s="111">
        <f>+'[10]Hispanic Women'!Q41</f>
        <v>4037</v>
      </c>
      <c r="R41" s="111">
        <f>+'[10]Hispanic Women'!R41</f>
        <v>4061</v>
      </c>
      <c r="S41" s="123">
        <f>+'[10]Hispanic Women'!S41</f>
        <v>4614</v>
      </c>
      <c r="T41" s="111">
        <f>+'[10]Hispanic Women'!T41</f>
        <v>4763</v>
      </c>
      <c r="U41" s="123">
        <f>+'[10]Hispanic Women'!U41</f>
        <v>5084</v>
      </c>
      <c r="V41" s="123">
        <f>+'[10]Hispanic Women'!V41</f>
        <v>5464</v>
      </c>
      <c r="W41" s="123">
        <f>+'[10]Hispanic Women'!W41</f>
        <v>5572</v>
      </c>
      <c r="X41" s="123">
        <f>+'[10]Hispanic Women'!X41</f>
        <v>5982</v>
      </c>
      <c r="Y41" s="123">
        <f>+'[10]Hispanic Women'!Y41</f>
        <v>6365</v>
      </c>
      <c r="Z41" s="123">
        <f>+'[10]Hispanic Women'!Z41</f>
        <v>7052</v>
      </c>
      <c r="AA41" s="123">
        <f>+'[10]Hispanic Women'!AA41</f>
        <v>8076</v>
      </c>
      <c r="AB41" s="123">
        <f>+'[10]Hispanic Women'!AB41</f>
        <v>9784</v>
      </c>
      <c r="AC41" s="123">
        <f>+'[10]Hispanic Women'!AC41</f>
        <v>10679</v>
      </c>
      <c r="AD41" s="123">
        <f>+'[10]Hispanic Women'!AD41</f>
        <v>11548</v>
      </c>
      <c r="AE41" s="123">
        <f>+'[10]Hispanic Women'!AE41</f>
        <v>11882</v>
      </c>
      <c r="AF41" s="123">
        <f>+'[10]Hispanic Women'!AF41</f>
        <v>13274</v>
      </c>
      <c r="AG41" s="123">
        <f>+'[10]Hispanic Women'!AG41</f>
        <v>12145</v>
      </c>
      <c r="AH41" s="123">
        <f>+'[10]Hispanic Women'!AH41</f>
        <v>13791</v>
      </c>
      <c r="AI41" s="123">
        <f>+'[10]Hispanic Women'!AI41</f>
        <v>13816</v>
      </c>
    </row>
    <row r="42" spans="1:35" ht="12.95" customHeight="1">
      <c r="A42" s="1" t="str">
        <f>+'[10]Hispanic Men'!A42</f>
        <v>Iowa</v>
      </c>
      <c r="B42" s="123">
        <f>+'[10]Hispanic Women'!B42</f>
        <v>224</v>
      </c>
      <c r="C42" s="123">
        <f>+'[10]Hispanic Women'!C42</f>
        <v>271</v>
      </c>
      <c r="D42" s="123">
        <f>+'[10]Hispanic Women'!D42</f>
        <v>352</v>
      </c>
      <c r="E42" s="123">
        <f>+'[10]Hispanic Women'!E42</f>
        <v>431</v>
      </c>
      <c r="F42" s="123">
        <f>+'[10]Hispanic Women'!F42</f>
        <v>460</v>
      </c>
      <c r="G42" s="123">
        <f>+'[10]Hispanic Women'!G42</f>
        <v>521</v>
      </c>
      <c r="H42" s="123">
        <f>+'[10]Hispanic Women'!H42</f>
        <v>637</v>
      </c>
      <c r="I42" s="123">
        <f>+'[10]Hispanic Women'!I42</f>
        <v>770</v>
      </c>
      <c r="J42" s="123">
        <f>+'[10]Hispanic Women'!J42</f>
        <v>1107</v>
      </c>
      <c r="K42" s="128">
        <f>+'[10]Hispanic Women'!K42</f>
        <v>1266</v>
      </c>
      <c r="L42" s="123">
        <f>+'[10]Hispanic Women'!L42</f>
        <v>1425</v>
      </c>
      <c r="M42" s="123">
        <f>+'[10]Hispanic Women'!M42</f>
        <v>1406</v>
      </c>
      <c r="N42" s="123">
        <f>+'[10]Hispanic Women'!N42</f>
        <v>1482</v>
      </c>
      <c r="O42" s="123">
        <f>+'[10]Hispanic Women'!O42</f>
        <v>1540</v>
      </c>
      <c r="P42" s="123">
        <f>+'[10]Hispanic Women'!P42</f>
        <v>1465</v>
      </c>
      <c r="Q42" s="111">
        <f>+'[10]Hispanic Women'!Q42</f>
        <v>1612</v>
      </c>
      <c r="R42" s="111">
        <f>+'[10]Hispanic Women'!R42</f>
        <v>1662</v>
      </c>
      <c r="S42" s="123">
        <f>+'[10]Hispanic Women'!S42</f>
        <v>1803</v>
      </c>
      <c r="T42" s="111">
        <f>+'[10]Hispanic Women'!T42</f>
        <v>1984</v>
      </c>
      <c r="U42" s="123">
        <f>+'[10]Hispanic Women'!U42</f>
        <v>2164</v>
      </c>
      <c r="V42" s="123">
        <f>+'[10]Hispanic Women'!V42</f>
        <v>2546</v>
      </c>
      <c r="W42" s="123">
        <f>+'[10]Hispanic Women'!W42</f>
        <v>2702</v>
      </c>
      <c r="X42" s="123">
        <f>+'[10]Hispanic Women'!X42</f>
        <v>3147</v>
      </c>
      <c r="Y42" s="123">
        <f>+'[10]Hispanic Women'!Y42</f>
        <v>3642</v>
      </c>
      <c r="Z42" s="123">
        <f>+'[10]Hispanic Women'!Z42</f>
        <v>4782</v>
      </c>
      <c r="AA42" s="123">
        <f>+'[10]Hispanic Women'!AA42</f>
        <v>6572</v>
      </c>
      <c r="AB42" s="123">
        <f>+'[10]Hispanic Women'!AB42</f>
        <v>7970</v>
      </c>
      <c r="AC42" s="123">
        <f>+'[10]Hispanic Women'!AC42</f>
        <v>10892</v>
      </c>
      <c r="AD42" s="123">
        <f>+'[10]Hispanic Women'!AD42</f>
        <v>12430</v>
      </c>
      <c r="AE42" s="123">
        <f>+'[10]Hispanic Women'!AE42</f>
        <v>12405</v>
      </c>
      <c r="AF42" s="123">
        <f>+'[10]Hispanic Women'!AF42</f>
        <v>9578</v>
      </c>
      <c r="AG42" s="123">
        <f>+'[10]Hispanic Women'!AG42</f>
        <v>9971</v>
      </c>
      <c r="AH42" s="123">
        <f>+'[10]Hispanic Women'!AH42</f>
        <v>10165</v>
      </c>
      <c r="AI42" s="123">
        <f>+'[10]Hispanic Women'!AI42</f>
        <v>10638</v>
      </c>
    </row>
    <row r="43" spans="1:35" ht="12.95" customHeight="1">
      <c r="A43" s="1" t="str">
        <f>+'[10]Hispanic Men'!A43</f>
        <v>Kansas</v>
      </c>
      <c r="B43" s="123">
        <f>+'[10]Hispanic Women'!B43</f>
        <v>711</v>
      </c>
      <c r="C43" s="123">
        <f>+'[10]Hispanic Women'!C43</f>
        <v>768</v>
      </c>
      <c r="D43" s="123">
        <f>+'[10]Hispanic Women'!D43</f>
        <v>890</v>
      </c>
      <c r="E43" s="123">
        <f>+'[10]Hispanic Women'!E43</f>
        <v>1025</v>
      </c>
      <c r="F43" s="123">
        <f>+'[10]Hispanic Women'!F43</f>
        <v>1133</v>
      </c>
      <c r="G43" s="123">
        <f>+'[10]Hispanic Women'!G43</f>
        <v>1162</v>
      </c>
      <c r="H43" s="123">
        <f>+'[10]Hispanic Women'!H43</f>
        <v>1514</v>
      </c>
      <c r="I43" s="123">
        <f>+'[10]Hispanic Women'!I43</f>
        <v>1860</v>
      </c>
      <c r="J43" s="123">
        <f>+'[10]Hispanic Women'!J43</f>
        <v>2341</v>
      </c>
      <c r="K43" s="128">
        <f>+'[10]Hispanic Women'!K43</f>
        <v>2526</v>
      </c>
      <c r="L43" s="123">
        <f>+'[10]Hispanic Women'!L43</f>
        <v>2711</v>
      </c>
      <c r="M43" s="123">
        <f>+'[10]Hispanic Women'!M43</f>
        <v>2909</v>
      </c>
      <c r="N43" s="123">
        <f>+'[10]Hispanic Women'!N43</f>
        <v>2985</v>
      </c>
      <c r="O43" s="123">
        <f>+'[10]Hispanic Women'!O43</f>
        <v>3340</v>
      </c>
      <c r="P43" s="123">
        <f>+'[10]Hispanic Women'!P43</f>
        <v>3067</v>
      </c>
      <c r="Q43" s="111">
        <f>+'[10]Hispanic Women'!Q43</f>
        <v>3177</v>
      </c>
      <c r="R43" s="111">
        <f>+'[10]Hispanic Women'!R43</f>
        <v>3338</v>
      </c>
      <c r="S43" s="123">
        <f>+'[10]Hispanic Women'!S43</f>
        <v>3566</v>
      </c>
      <c r="T43" s="111">
        <f>+'[10]Hispanic Women'!T43</f>
        <v>3879</v>
      </c>
      <c r="U43" s="123">
        <f>+'[10]Hispanic Women'!U43</f>
        <v>4151</v>
      </c>
      <c r="V43" s="123">
        <f>+'[10]Hispanic Women'!V43</f>
        <v>4314</v>
      </c>
      <c r="W43" s="123">
        <f>+'[10]Hispanic Women'!W43</f>
        <v>4519</v>
      </c>
      <c r="X43" s="123">
        <f>+'[10]Hispanic Women'!X43</f>
        <v>4806</v>
      </c>
      <c r="Y43" s="123">
        <f>+'[10]Hispanic Women'!Y43</f>
        <v>5033</v>
      </c>
      <c r="Z43" s="123">
        <f>+'[10]Hispanic Women'!Z43</f>
        <v>5488</v>
      </c>
      <c r="AA43" s="123">
        <f>+'[10]Hispanic Women'!AA43</f>
        <v>5923</v>
      </c>
      <c r="AB43" s="123">
        <f>+'[10]Hispanic Women'!AB43</f>
        <v>7194</v>
      </c>
      <c r="AC43" s="123">
        <f>+'[10]Hispanic Women'!AC43</f>
        <v>7940</v>
      </c>
      <c r="AD43" s="123">
        <f>+'[10]Hispanic Women'!AD43</f>
        <v>8509</v>
      </c>
      <c r="AE43" s="123">
        <f>+'[10]Hispanic Women'!AE43</f>
        <v>9209</v>
      </c>
      <c r="AF43" s="123">
        <f>+'[10]Hispanic Women'!AF43</f>
        <v>9515</v>
      </c>
      <c r="AG43" s="123">
        <f>+'[10]Hispanic Women'!AG43</f>
        <v>9900</v>
      </c>
      <c r="AH43" s="123">
        <f>+'[10]Hispanic Women'!AH43</f>
        <v>10673</v>
      </c>
      <c r="AI43" s="123">
        <f>+'[10]Hispanic Women'!AI43</f>
        <v>11316</v>
      </c>
    </row>
    <row r="44" spans="1:35" ht="12.95" customHeight="1">
      <c r="A44" s="1" t="str">
        <f>+'[10]Hispanic Men'!A44</f>
        <v>Michigan</v>
      </c>
      <c r="B44" s="123">
        <f>+'[10]Hispanic Women'!B44</f>
        <v>1887</v>
      </c>
      <c r="C44" s="123">
        <f>+'[10]Hispanic Women'!C44</f>
        <v>3049</v>
      </c>
      <c r="D44" s="123">
        <f>+'[10]Hispanic Women'!D44</f>
        <v>3015</v>
      </c>
      <c r="E44" s="123">
        <f>+'[10]Hispanic Women'!E44</f>
        <v>3027</v>
      </c>
      <c r="F44" s="123">
        <f>+'[10]Hispanic Women'!F44</f>
        <v>2944</v>
      </c>
      <c r="G44" s="123">
        <f>+'[10]Hispanic Women'!G44</f>
        <v>3372</v>
      </c>
      <c r="H44" s="123">
        <f>+'[10]Hispanic Women'!H44</f>
        <v>4080</v>
      </c>
      <c r="I44" s="123">
        <f>+'[10]Hispanic Women'!I44</f>
        <v>4874</v>
      </c>
      <c r="J44" s="123">
        <f>+'[10]Hispanic Women'!J44</f>
        <v>5354</v>
      </c>
      <c r="K44" s="128">
        <f>+'[10]Hispanic Women'!K44</f>
        <v>5741.5</v>
      </c>
      <c r="L44" s="123">
        <f>+'[10]Hispanic Women'!L44</f>
        <v>6129</v>
      </c>
      <c r="M44" s="123">
        <f>+'[10]Hispanic Women'!M44</f>
        <v>6269</v>
      </c>
      <c r="N44" s="123">
        <f>+'[10]Hispanic Women'!N44</f>
        <v>6395</v>
      </c>
      <c r="O44" s="123">
        <f>+'[10]Hispanic Women'!O44</f>
        <v>6534</v>
      </c>
      <c r="P44" s="123">
        <f>+'[10]Hispanic Women'!P44</f>
        <v>6643</v>
      </c>
      <c r="Q44" s="111">
        <f>+'[10]Hispanic Women'!Q44</f>
        <v>6982</v>
      </c>
      <c r="R44" s="111">
        <f>+'[10]Hispanic Women'!R44</f>
        <v>6987</v>
      </c>
      <c r="S44" s="123">
        <f>+'[10]Hispanic Women'!S44</f>
        <v>7404</v>
      </c>
      <c r="T44" s="111">
        <f>+'[10]Hispanic Women'!T44</f>
        <v>7816</v>
      </c>
      <c r="U44" s="123">
        <f>+'[10]Hispanic Women'!U44</f>
        <v>8518</v>
      </c>
      <c r="V44" s="123">
        <f>+'[10]Hispanic Women'!V44</f>
        <v>8803</v>
      </c>
      <c r="W44" s="123">
        <f>+'[10]Hispanic Women'!W44</f>
        <v>9288</v>
      </c>
      <c r="X44" s="123">
        <f>+'[10]Hispanic Women'!X44</f>
        <v>9531</v>
      </c>
      <c r="Y44" s="123">
        <f>+'[10]Hispanic Women'!Y44</f>
        <v>9843</v>
      </c>
      <c r="Z44" s="123">
        <f>+'[10]Hispanic Women'!Z44</f>
        <v>9917</v>
      </c>
      <c r="AA44" s="123">
        <f>+'[10]Hispanic Women'!AA44</f>
        <v>10755</v>
      </c>
      <c r="AB44" s="123">
        <f>+'[10]Hispanic Women'!AB44</f>
        <v>11367</v>
      </c>
      <c r="AC44" s="123">
        <f>+'[10]Hispanic Women'!AC44</f>
        <v>12133</v>
      </c>
      <c r="AD44" s="123">
        <f>+'[10]Hispanic Women'!AD44</f>
        <v>12551</v>
      </c>
      <c r="AE44" s="123">
        <f>+'[10]Hispanic Women'!AE44</f>
        <v>12884</v>
      </c>
      <c r="AF44" s="123">
        <f>+'[10]Hispanic Women'!AF44</f>
        <v>13560</v>
      </c>
      <c r="AG44" s="123">
        <f>+'[10]Hispanic Women'!AG44</f>
        <v>14039</v>
      </c>
      <c r="AH44" s="123">
        <f>+'[10]Hispanic Women'!AH44</f>
        <v>14824</v>
      </c>
      <c r="AI44" s="123">
        <f>+'[10]Hispanic Women'!AI44</f>
        <v>15305</v>
      </c>
    </row>
    <row r="45" spans="1:35" ht="12.95" customHeight="1">
      <c r="A45" s="1" t="str">
        <f>+'[10]Hispanic Men'!A45</f>
        <v>Minnesota</v>
      </c>
      <c r="B45" s="123">
        <f>+'[10]Hispanic Women'!B45</f>
        <v>599</v>
      </c>
      <c r="C45" s="123">
        <f>+'[10]Hispanic Women'!C45</f>
        <v>384</v>
      </c>
      <c r="D45" s="123">
        <f>+'[10]Hispanic Women'!D45</f>
        <v>482</v>
      </c>
      <c r="E45" s="123">
        <f>+'[10]Hispanic Women'!E45</f>
        <v>417</v>
      </c>
      <c r="F45" s="123">
        <f>+'[10]Hispanic Women'!F45</f>
        <v>518</v>
      </c>
      <c r="G45" s="123">
        <f>+'[10]Hispanic Women'!G45</f>
        <v>571</v>
      </c>
      <c r="H45" s="123">
        <f>+'[10]Hispanic Women'!H45</f>
        <v>710</v>
      </c>
      <c r="I45" s="123">
        <f>+'[10]Hispanic Women'!I45</f>
        <v>951</v>
      </c>
      <c r="J45" s="123">
        <f>+'[10]Hispanic Women'!J45</f>
        <v>1473</v>
      </c>
      <c r="K45" s="128">
        <f>+'[10]Hispanic Women'!K45</f>
        <v>1672.5</v>
      </c>
      <c r="L45" s="123">
        <f>+'[10]Hispanic Women'!L45</f>
        <v>1872</v>
      </c>
      <c r="M45" s="123">
        <f>+'[10]Hispanic Women'!M45</f>
        <v>2092</v>
      </c>
      <c r="N45" s="123">
        <f>+'[10]Hispanic Women'!N45</f>
        <v>1927</v>
      </c>
      <c r="O45" s="123">
        <f>+'[10]Hispanic Women'!O45</f>
        <v>1970</v>
      </c>
      <c r="P45" s="123">
        <f>+'[10]Hispanic Women'!P45</f>
        <v>1931</v>
      </c>
      <c r="Q45" s="111">
        <f>+'[10]Hispanic Women'!Q45</f>
        <v>2159</v>
      </c>
      <c r="R45" s="111">
        <f>+'[10]Hispanic Women'!R45</f>
        <v>1958</v>
      </c>
      <c r="S45" s="123">
        <f>+'[10]Hispanic Women'!S45</f>
        <v>2144</v>
      </c>
      <c r="T45" s="111">
        <f>+'[10]Hispanic Women'!T45</f>
        <v>2398</v>
      </c>
      <c r="U45" s="123">
        <f>+'[10]Hispanic Women'!U45</f>
        <v>2710</v>
      </c>
      <c r="V45" s="123">
        <f>+'[10]Hispanic Women'!V45</f>
        <v>3232</v>
      </c>
      <c r="W45" s="123">
        <f>+'[10]Hispanic Women'!W45</f>
        <v>3968</v>
      </c>
      <c r="X45" s="123">
        <f>+'[10]Hispanic Women'!X45</f>
        <v>3596</v>
      </c>
      <c r="Y45" s="123">
        <f>+'[10]Hispanic Women'!Y45</f>
        <v>4798</v>
      </c>
      <c r="Z45" s="123">
        <f>+'[10]Hispanic Women'!Z45</f>
        <v>5493</v>
      </c>
      <c r="AA45" s="123">
        <f>+'[10]Hispanic Women'!AA45</f>
        <v>6708</v>
      </c>
      <c r="AB45" s="123">
        <f>+'[10]Hispanic Women'!AB45</f>
        <v>9380</v>
      </c>
      <c r="AC45" s="123">
        <f>+'[10]Hispanic Women'!AC45</f>
        <v>8518</v>
      </c>
      <c r="AD45" s="123">
        <f>+'[10]Hispanic Women'!AD45</f>
        <v>7555</v>
      </c>
      <c r="AE45" s="123">
        <f>+'[10]Hispanic Women'!AE45</f>
        <v>7839</v>
      </c>
      <c r="AF45" s="123">
        <f>+'[10]Hispanic Women'!AF45</f>
        <v>8139</v>
      </c>
      <c r="AG45" s="123">
        <f>+'[10]Hispanic Women'!AG45</f>
        <v>8690</v>
      </c>
      <c r="AH45" s="123">
        <f>+'[10]Hispanic Women'!AH45</f>
        <v>9124</v>
      </c>
      <c r="AI45" s="123">
        <f>+'[10]Hispanic Women'!AI45</f>
        <v>9800</v>
      </c>
    </row>
    <row r="46" spans="1:35" ht="12.95" customHeight="1">
      <c r="A46" s="1" t="str">
        <f>+'[10]Hispanic Men'!A46</f>
        <v>Missouri</v>
      </c>
      <c r="B46" s="123">
        <f>+'[10]Hispanic Women'!B46</f>
        <v>445</v>
      </c>
      <c r="C46" s="123">
        <f>+'[10]Hispanic Women'!C46</f>
        <v>657</v>
      </c>
      <c r="D46" s="123">
        <f>+'[10]Hispanic Women'!D46</f>
        <v>848</v>
      </c>
      <c r="E46" s="123">
        <f>+'[10]Hispanic Women'!E46</f>
        <v>893</v>
      </c>
      <c r="F46" s="123">
        <f>+'[10]Hispanic Women'!F46</f>
        <v>946</v>
      </c>
      <c r="G46" s="123">
        <f>+'[10]Hispanic Women'!G46</f>
        <v>1042</v>
      </c>
      <c r="H46" s="123">
        <f>+'[10]Hispanic Women'!H46</f>
        <v>1188</v>
      </c>
      <c r="I46" s="123">
        <f>+'[10]Hispanic Women'!I46</f>
        <v>1644</v>
      </c>
      <c r="J46" s="123">
        <f>+'[10]Hispanic Women'!J46</f>
        <v>1934</v>
      </c>
      <c r="K46" s="128">
        <f>+'[10]Hispanic Women'!K46</f>
        <v>2095</v>
      </c>
      <c r="L46" s="123">
        <f>+'[10]Hispanic Women'!L46</f>
        <v>2256</v>
      </c>
      <c r="M46" s="123">
        <f>+'[10]Hispanic Women'!M46</f>
        <v>2425</v>
      </c>
      <c r="N46" s="123">
        <f>+'[10]Hispanic Women'!N46</f>
        <v>2595</v>
      </c>
      <c r="O46" s="123">
        <f>+'[10]Hispanic Women'!O46</f>
        <v>2821</v>
      </c>
      <c r="P46" s="123">
        <f>+'[10]Hispanic Women'!P46</f>
        <v>2943</v>
      </c>
      <c r="Q46" s="111">
        <f>+'[10]Hispanic Women'!Q46</f>
        <v>3167</v>
      </c>
      <c r="R46" s="111">
        <f>+'[10]Hispanic Women'!R46</f>
        <v>3501</v>
      </c>
      <c r="S46" s="123">
        <f>+'[10]Hispanic Women'!S46</f>
        <v>3877</v>
      </c>
      <c r="T46" s="111">
        <f>+'[10]Hispanic Women'!T46</f>
        <v>4128</v>
      </c>
      <c r="U46" s="123">
        <f>+'[10]Hispanic Women'!U46</f>
        <v>4669</v>
      </c>
      <c r="V46" s="123">
        <f>+'[10]Hispanic Women'!V46</f>
        <v>4966</v>
      </c>
      <c r="W46" s="123">
        <f>+'[10]Hispanic Women'!W46</f>
        <v>5441</v>
      </c>
      <c r="X46" s="123">
        <f>+'[10]Hispanic Women'!X46</f>
        <v>5675</v>
      </c>
      <c r="Y46" s="123">
        <f>+'[10]Hispanic Women'!Y46</f>
        <v>6048</v>
      </c>
      <c r="Z46" s="123">
        <f>+'[10]Hispanic Women'!Z46</f>
        <v>6631</v>
      </c>
      <c r="AA46" s="123">
        <f>+'[10]Hispanic Women'!AA46</f>
        <v>6999</v>
      </c>
      <c r="AB46" s="123">
        <f>+'[10]Hispanic Women'!AB46</f>
        <v>7881</v>
      </c>
      <c r="AC46" s="123">
        <f>+'[10]Hispanic Women'!AC46</f>
        <v>8478</v>
      </c>
      <c r="AD46" s="123">
        <f>+'[10]Hispanic Women'!AD46</f>
        <v>8716</v>
      </c>
      <c r="AE46" s="123">
        <f>+'[10]Hispanic Women'!AE46</f>
        <v>8994</v>
      </c>
      <c r="AF46" s="123">
        <f>+'[10]Hispanic Women'!AF46</f>
        <v>9196</v>
      </c>
      <c r="AG46" s="123">
        <f>+'[10]Hispanic Women'!AG46</f>
        <v>9818</v>
      </c>
      <c r="AH46" s="123">
        <f>+'[10]Hispanic Women'!AH46</f>
        <v>10305</v>
      </c>
      <c r="AI46" s="123">
        <f>+'[10]Hispanic Women'!AI46</f>
        <v>10645</v>
      </c>
    </row>
    <row r="47" spans="1:35" ht="12.95" customHeight="1">
      <c r="A47" s="1" t="str">
        <f>+'[10]Hispanic Men'!A47</f>
        <v>Nebraska</v>
      </c>
      <c r="B47" s="123">
        <f>+'[10]Hispanic Women'!B47</f>
        <v>242</v>
      </c>
      <c r="C47" s="123">
        <f>+'[10]Hispanic Women'!C47</f>
        <v>364</v>
      </c>
      <c r="D47" s="123">
        <f>+'[10]Hispanic Women'!D47</f>
        <v>403</v>
      </c>
      <c r="E47" s="123">
        <f>+'[10]Hispanic Women'!E47</f>
        <v>470</v>
      </c>
      <c r="F47" s="123">
        <f>+'[10]Hispanic Women'!F47</f>
        <v>426</v>
      </c>
      <c r="G47" s="123">
        <f>+'[10]Hispanic Women'!G47</f>
        <v>545</v>
      </c>
      <c r="H47" s="123">
        <f>+'[10]Hispanic Women'!H47</f>
        <v>617</v>
      </c>
      <c r="I47" s="123">
        <f>+'[10]Hispanic Women'!I47</f>
        <v>788</v>
      </c>
      <c r="J47" s="123">
        <f>+'[10]Hispanic Women'!J47</f>
        <v>1234</v>
      </c>
      <c r="K47" s="128">
        <f>+'[10]Hispanic Women'!K47</f>
        <v>1207.5</v>
      </c>
      <c r="L47" s="123">
        <f>+'[10]Hispanic Women'!L47</f>
        <v>1181</v>
      </c>
      <c r="M47" s="123">
        <f>+'[10]Hispanic Women'!M47</f>
        <v>1200</v>
      </c>
      <c r="N47" s="123">
        <f>+'[10]Hispanic Women'!N47</f>
        <v>1218</v>
      </c>
      <c r="O47" s="123">
        <f>+'[10]Hispanic Women'!O47</f>
        <v>1203</v>
      </c>
      <c r="P47" s="123">
        <f>+'[10]Hispanic Women'!P47</f>
        <v>1242</v>
      </c>
      <c r="Q47" s="111">
        <f>+'[10]Hispanic Women'!Q47</f>
        <v>1316</v>
      </c>
      <c r="R47" s="111">
        <f>+'[10]Hispanic Women'!R47</f>
        <v>1431</v>
      </c>
      <c r="S47" s="123">
        <f>+'[10]Hispanic Women'!S47</f>
        <v>1462</v>
      </c>
      <c r="T47" s="111">
        <f>+'[10]Hispanic Women'!T47</f>
        <v>1613</v>
      </c>
      <c r="U47" s="123">
        <f>+'[10]Hispanic Women'!U47</f>
        <v>1885</v>
      </c>
      <c r="V47" s="123">
        <f>+'[10]Hispanic Women'!V47</f>
        <v>2163</v>
      </c>
      <c r="W47" s="123">
        <f>+'[10]Hispanic Women'!W47</f>
        <v>2239</v>
      </c>
      <c r="X47" s="123">
        <f>+'[10]Hispanic Women'!X47</f>
        <v>2431</v>
      </c>
      <c r="Y47" s="123">
        <f>+'[10]Hispanic Women'!Y47</f>
        <v>2613</v>
      </c>
      <c r="Z47" s="123">
        <f>+'[10]Hispanic Women'!Z47</f>
        <v>2898</v>
      </c>
      <c r="AA47" s="123">
        <f>+'[10]Hispanic Women'!AA47</f>
        <v>3456</v>
      </c>
      <c r="AB47" s="123">
        <f>+'[10]Hispanic Women'!AB47</f>
        <v>3938</v>
      </c>
      <c r="AC47" s="123">
        <f>+'[10]Hispanic Women'!AC47</f>
        <v>4300</v>
      </c>
      <c r="AD47" s="123">
        <f>+'[10]Hispanic Women'!AD47</f>
        <v>4806</v>
      </c>
      <c r="AE47" s="123">
        <f>+'[10]Hispanic Women'!AE47</f>
        <v>5284</v>
      </c>
      <c r="AF47" s="123">
        <f>+'[10]Hispanic Women'!AF47</f>
        <v>5624</v>
      </c>
      <c r="AG47" s="123">
        <f>+'[10]Hispanic Women'!AG47</f>
        <v>6795</v>
      </c>
      <c r="AH47" s="123">
        <f>+'[10]Hispanic Women'!AH47</f>
        <v>7174</v>
      </c>
      <c r="AI47" s="123">
        <f>+'[10]Hispanic Women'!AI47</f>
        <v>7547</v>
      </c>
    </row>
    <row r="48" spans="1:35" ht="12.95" customHeight="1">
      <c r="A48" s="1" t="str">
        <f>+'[10]Hispanic Men'!A48</f>
        <v>North Dakota</v>
      </c>
      <c r="B48" s="123">
        <f>+'[10]Hispanic Women'!B48</f>
        <v>27</v>
      </c>
      <c r="C48" s="123">
        <f>+'[10]Hispanic Women'!C48</f>
        <v>26</v>
      </c>
      <c r="D48" s="123">
        <f>+'[10]Hispanic Women'!D48</f>
        <v>27</v>
      </c>
      <c r="E48" s="123">
        <f>+'[10]Hispanic Women'!E48</f>
        <v>38</v>
      </c>
      <c r="F48" s="123">
        <f>+'[10]Hispanic Women'!F48</f>
        <v>49</v>
      </c>
      <c r="G48" s="123">
        <f>+'[10]Hispanic Women'!G48</f>
        <v>60</v>
      </c>
      <c r="H48" s="123">
        <f>+'[10]Hispanic Women'!H48</f>
        <v>58</v>
      </c>
      <c r="I48" s="123">
        <f>+'[10]Hispanic Women'!I48</f>
        <v>108</v>
      </c>
      <c r="J48" s="123">
        <f>+'[10]Hispanic Women'!J48</f>
        <v>106</v>
      </c>
      <c r="K48" s="128">
        <f>+'[10]Hispanic Women'!K48</f>
        <v>109.5</v>
      </c>
      <c r="L48" s="123">
        <f>+'[10]Hispanic Women'!L48</f>
        <v>113</v>
      </c>
      <c r="M48" s="123">
        <f>+'[10]Hispanic Women'!M48</f>
        <v>120</v>
      </c>
      <c r="N48" s="123">
        <f>+'[10]Hispanic Women'!N48</f>
        <v>128</v>
      </c>
      <c r="O48" s="123">
        <f>+'[10]Hispanic Women'!O48</f>
        <v>142</v>
      </c>
      <c r="P48" s="123">
        <f>+'[10]Hispanic Women'!P48</f>
        <v>125</v>
      </c>
      <c r="Q48" s="111">
        <f>+'[10]Hispanic Women'!Q48</f>
        <v>151</v>
      </c>
      <c r="R48" s="111">
        <f>+'[10]Hispanic Women'!R48</f>
        <v>142</v>
      </c>
      <c r="S48" s="123">
        <f>+'[10]Hispanic Women'!S48</f>
        <v>161</v>
      </c>
      <c r="T48" s="111">
        <f>+'[10]Hispanic Women'!T48</f>
        <v>190</v>
      </c>
      <c r="U48" s="123">
        <f>+'[10]Hispanic Women'!U48</f>
        <v>216</v>
      </c>
      <c r="V48" s="123">
        <f>+'[10]Hispanic Women'!V48</f>
        <v>218</v>
      </c>
      <c r="W48" s="123">
        <f>+'[10]Hispanic Women'!W48</f>
        <v>225</v>
      </c>
      <c r="X48" s="123">
        <f>+'[10]Hispanic Women'!X48</f>
        <v>229</v>
      </c>
      <c r="Y48" s="123">
        <f>+'[10]Hispanic Women'!Y48</f>
        <v>259</v>
      </c>
      <c r="Z48" s="123">
        <f>+'[10]Hispanic Women'!Z48</f>
        <v>302</v>
      </c>
      <c r="AA48" s="123">
        <f>+'[10]Hispanic Women'!AA48</f>
        <v>321</v>
      </c>
      <c r="AB48" s="123">
        <f>+'[10]Hispanic Women'!AB48</f>
        <v>388</v>
      </c>
      <c r="AC48" s="123">
        <f>+'[10]Hispanic Women'!AC48</f>
        <v>575</v>
      </c>
      <c r="AD48" s="123">
        <f>+'[10]Hispanic Women'!AD48</f>
        <v>591</v>
      </c>
      <c r="AE48" s="123">
        <f>+'[10]Hispanic Women'!AE48</f>
        <v>631</v>
      </c>
      <c r="AF48" s="123">
        <f>+'[10]Hispanic Women'!AF48</f>
        <v>693</v>
      </c>
      <c r="AG48" s="123">
        <f>+'[10]Hispanic Women'!AG48</f>
        <v>801</v>
      </c>
      <c r="AH48" s="123">
        <f>+'[10]Hispanic Women'!AH48</f>
        <v>910</v>
      </c>
      <c r="AI48" s="123">
        <f>+'[10]Hispanic Women'!AI48</f>
        <v>979</v>
      </c>
    </row>
    <row r="49" spans="1:35" ht="12.95" customHeight="1">
      <c r="A49" s="1" t="str">
        <f>+'[10]Hispanic Men'!A49</f>
        <v>Ohio</v>
      </c>
      <c r="B49" s="123">
        <f>+'[10]Hispanic Women'!B49</f>
        <v>1151</v>
      </c>
      <c r="C49" s="123">
        <f>+'[10]Hispanic Women'!C49</f>
        <v>1328</v>
      </c>
      <c r="D49" s="123">
        <f>+'[10]Hispanic Women'!D49</f>
        <v>1645</v>
      </c>
      <c r="E49" s="123">
        <f>+'[10]Hispanic Women'!E49</f>
        <v>1771</v>
      </c>
      <c r="F49" s="123">
        <f>+'[10]Hispanic Women'!F49</f>
        <v>1885</v>
      </c>
      <c r="G49" s="123">
        <f>+'[10]Hispanic Women'!G49</f>
        <v>2129</v>
      </c>
      <c r="H49" s="123">
        <f>+'[10]Hispanic Women'!H49</f>
        <v>2398</v>
      </c>
      <c r="I49" s="123">
        <f>+'[10]Hispanic Women'!I49</f>
        <v>2934</v>
      </c>
      <c r="J49" s="123">
        <f>+'[10]Hispanic Women'!J49</f>
        <v>3569</v>
      </c>
      <c r="K49" s="128">
        <f>+'[10]Hispanic Women'!K49</f>
        <v>3719.5</v>
      </c>
      <c r="L49" s="123">
        <f>+'[10]Hispanic Women'!L49</f>
        <v>3870</v>
      </c>
      <c r="M49" s="123">
        <f>+'[10]Hispanic Women'!M49</f>
        <v>4038</v>
      </c>
      <c r="N49" s="123">
        <f>+'[10]Hispanic Women'!N49</f>
        <v>4292</v>
      </c>
      <c r="O49" s="123">
        <f>+'[10]Hispanic Women'!O49</f>
        <v>4496</v>
      </c>
      <c r="P49" s="123">
        <f>+'[10]Hispanic Women'!P49</f>
        <v>4511</v>
      </c>
      <c r="Q49" s="111">
        <f>+'[10]Hispanic Women'!Q49</f>
        <v>4758</v>
      </c>
      <c r="R49" s="111">
        <f>+'[10]Hispanic Women'!R49</f>
        <v>4878</v>
      </c>
      <c r="S49" s="123">
        <f>+'[10]Hispanic Women'!S49</f>
        <v>5318</v>
      </c>
      <c r="T49" s="111">
        <f>+'[10]Hispanic Women'!T49</f>
        <v>5717</v>
      </c>
      <c r="U49" s="123">
        <f>+'[10]Hispanic Women'!U49</f>
        <v>6201</v>
      </c>
      <c r="V49" s="123">
        <f>+'[10]Hispanic Women'!V49</f>
        <v>6378</v>
      </c>
      <c r="W49" s="123">
        <f>+'[10]Hispanic Women'!W49</f>
        <v>6756</v>
      </c>
      <c r="X49" s="123">
        <f>+'[10]Hispanic Women'!X49</f>
        <v>7124</v>
      </c>
      <c r="Y49" s="123">
        <f>+'[10]Hispanic Women'!Y49</f>
        <v>7478</v>
      </c>
      <c r="Z49" s="123">
        <f>+'[10]Hispanic Women'!Z49</f>
        <v>7986</v>
      </c>
      <c r="AA49" s="123">
        <f>+'[10]Hispanic Women'!AA49</f>
        <v>9077</v>
      </c>
      <c r="AB49" s="123">
        <f>+'[10]Hispanic Women'!AB49</f>
        <v>10387</v>
      </c>
      <c r="AC49" s="123">
        <f>+'[10]Hispanic Women'!AC49</f>
        <v>11203</v>
      </c>
      <c r="AD49" s="123">
        <f>+'[10]Hispanic Women'!AD49</f>
        <v>11597</v>
      </c>
      <c r="AE49" s="123">
        <f>+'[10]Hispanic Women'!AE49</f>
        <v>12036</v>
      </c>
      <c r="AF49" s="123">
        <f>+'[10]Hispanic Women'!AF49</f>
        <v>12326</v>
      </c>
      <c r="AG49" s="123">
        <f>+'[10]Hispanic Women'!AG49</f>
        <v>13271</v>
      </c>
      <c r="AH49" s="123">
        <f>+'[10]Hispanic Women'!AH49</f>
        <v>13838</v>
      </c>
      <c r="AI49" s="123">
        <f>+'[10]Hispanic Women'!AI49</f>
        <v>14945</v>
      </c>
    </row>
    <row r="50" spans="1:35" ht="12.95" customHeight="1">
      <c r="A50" s="1" t="str">
        <f>+'[10]Hispanic Men'!A50</f>
        <v>South Dakota</v>
      </c>
      <c r="B50" s="123">
        <f>+'[10]Hispanic Women'!B50</f>
        <v>25</v>
      </c>
      <c r="C50" s="123">
        <f>+'[10]Hispanic Women'!C50</f>
        <v>37</v>
      </c>
      <c r="D50" s="123">
        <f>+'[10]Hispanic Women'!D50</f>
        <v>79</v>
      </c>
      <c r="E50" s="123">
        <f>+'[10]Hispanic Women'!E50</f>
        <v>89</v>
      </c>
      <c r="F50" s="123">
        <f>+'[10]Hispanic Women'!F50</f>
        <v>165</v>
      </c>
      <c r="G50" s="123">
        <f>+'[10]Hispanic Women'!G50</f>
        <v>34</v>
      </c>
      <c r="H50" s="123">
        <f>+'[10]Hispanic Women'!H50</f>
        <v>205</v>
      </c>
      <c r="I50" s="123">
        <f>+'[10]Hispanic Women'!I50</f>
        <v>69</v>
      </c>
      <c r="J50" s="123">
        <f>+'[10]Hispanic Women'!J50</f>
        <v>108</v>
      </c>
      <c r="K50" s="128">
        <f>+'[10]Hispanic Women'!K50</f>
        <v>129</v>
      </c>
      <c r="L50" s="123">
        <f>+'[10]Hispanic Women'!L50</f>
        <v>150</v>
      </c>
      <c r="M50" s="123">
        <f>+'[10]Hispanic Women'!M50</f>
        <v>76</v>
      </c>
      <c r="N50" s="123">
        <f>+'[10]Hispanic Women'!N50</f>
        <v>131</v>
      </c>
      <c r="O50" s="123">
        <f>+'[10]Hispanic Women'!O50</f>
        <v>70</v>
      </c>
      <c r="P50" s="123">
        <f>+'[10]Hispanic Women'!P50</f>
        <v>92</v>
      </c>
      <c r="Q50" s="111">
        <f>+'[10]Hispanic Women'!Q50</f>
        <v>108</v>
      </c>
      <c r="R50" s="111">
        <f>+'[10]Hispanic Women'!R50</f>
        <v>133</v>
      </c>
      <c r="S50" s="123">
        <f>+'[10]Hispanic Women'!S50</f>
        <v>174</v>
      </c>
      <c r="T50" s="111">
        <f>+'[10]Hispanic Women'!T50</f>
        <v>212</v>
      </c>
      <c r="U50" s="123">
        <f>+'[10]Hispanic Women'!U50</f>
        <v>249</v>
      </c>
      <c r="V50" s="123">
        <f>+'[10]Hispanic Women'!V50</f>
        <v>264</v>
      </c>
      <c r="W50" s="123">
        <f>+'[10]Hispanic Women'!W50</f>
        <v>264</v>
      </c>
      <c r="X50" s="123">
        <f>+'[10]Hispanic Women'!X50</f>
        <v>255</v>
      </c>
      <c r="Y50" s="123">
        <f>+'[10]Hispanic Women'!Y50</f>
        <v>318</v>
      </c>
      <c r="Z50" s="123">
        <f>+'[10]Hispanic Women'!Z50</f>
        <v>319</v>
      </c>
      <c r="AA50" s="123">
        <f>+'[10]Hispanic Women'!AA50</f>
        <v>390</v>
      </c>
      <c r="AB50" s="123">
        <f>+'[10]Hispanic Women'!AB50</f>
        <v>588</v>
      </c>
      <c r="AC50" s="123">
        <f>+'[10]Hispanic Women'!AC50</f>
        <v>641</v>
      </c>
      <c r="AD50" s="123">
        <f>+'[10]Hispanic Women'!AD50</f>
        <v>723</v>
      </c>
      <c r="AE50" s="123">
        <f>+'[10]Hispanic Women'!AE50</f>
        <v>803</v>
      </c>
      <c r="AF50" s="123">
        <f>+'[10]Hispanic Women'!AF50</f>
        <v>736</v>
      </c>
      <c r="AG50" s="123">
        <f>+'[10]Hispanic Women'!AG50</f>
        <v>795</v>
      </c>
      <c r="AH50" s="123">
        <f>+'[10]Hispanic Women'!AH50</f>
        <v>844</v>
      </c>
      <c r="AI50" s="123">
        <f>+'[10]Hispanic Women'!AI50</f>
        <v>909</v>
      </c>
    </row>
    <row r="51" spans="1:35" ht="12.95" customHeight="1">
      <c r="A51" s="4" t="str">
        <f>+'[10]Hispanic Men'!A51</f>
        <v>Wisconsin</v>
      </c>
      <c r="B51" s="124">
        <f>+'[10]Hispanic Women'!B51</f>
        <v>655</v>
      </c>
      <c r="C51" s="124">
        <f>+'[10]Hispanic Women'!C51</f>
        <v>898</v>
      </c>
      <c r="D51" s="124">
        <f>+'[10]Hispanic Women'!D51</f>
        <v>1142</v>
      </c>
      <c r="E51" s="124">
        <f>+'[10]Hispanic Women'!E51</f>
        <v>1276</v>
      </c>
      <c r="F51" s="124">
        <f>+'[10]Hispanic Women'!F51</f>
        <v>1233</v>
      </c>
      <c r="G51" s="124">
        <f>+'[10]Hispanic Women'!G51</f>
        <v>1526</v>
      </c>
      <c r="H51" s="124">
        <f>+'[10]Hispanic Women'!H51</f>
        <v>1798</v>
      </c>
      <c r="I51" s="124">
        <f>+'[10]Hispanic Women'!I51</f>
        <v>2412</v>
      </c>
      <c r="J51" s="124">
        <f>+'[10]Hispanic Women'!J51</f>
        <v>2915</v>
      </c>
      <c r="K51" s="129">
        <f>+'[10]Hispanic Women'!K51</f>
        <v>3117</v>
      </c>
      <c r="L51" s="124">
        <f>+'[10]Hispanic Women'!L51</f>
        <v>3319</v>
      </c>
      <c r="M51" s="124">
        <f>+'[10]Hispanic Women'!M51</f>
        <v>3374</v>
      </c>
      <c r="N51" s="124">
        <f>+'[10]Hispanic Women'!N51</f>
        <v>3447</v>
      </c>
      <c r="O51" s="124">
        <f>+'[10]Hispanic Women'!O51</f>
        <v>3595</v>
      </c>
      <c r="P51" s="124">
        <f>+'[10]Hispanic Women'!P51</f>
        <v>3855</v>
      </c>
      <c r="Q51" s="114">
        <f>+'[10]Hispanic Women'!Q51</f>
        <v>3641</v>
      </c>
      <c r="R51" s="114">
        <f>+'[10]Hispanic Women'!R51</f>
        <v>3569</v>
      </c>
      <c r="S51" s="124">
        <f>+'[10]Hispanic Women'!S51</f>
        <v>3963</v>
      </c>
      <c r="T51" s="114">
        <f>+'[10]Hispanic Women'!T51</f>
        <v>4408</v>
      </c>
      <c r="U51" s="124">
        <f>+'[10]Hispanic Women'!U51</f>
        <v>4758</v>
      </c>
      <c r="V51" s="124">
        <f>+'[10]Hispanic Women'!V51</f>
        <v>5059</v>
      </c>
      <c r="W51" s="124">
        <f>+'[10]Hispanic Women'!W51</f>
        <v>5386</v>
      </c>
      <c r="X51" s="124">
        <f>+'[10]Hispanic Women'!X51</f>
        <v>5588</v>
      </c>
      <c r="Y51" s="124">
        <f>+'[10]Hispanic Women'!Y51</f>
        <v>6013</v>
      </c>
      <c r="Z51" s="124">
        <f>+'[10]Hispanic Women'!Z51</f>
        <v>6634</v>
      </c>
      <c r="AA51" s="124">
        <f>+'[10]Hispanic Women'!AA51</f>
        <v>7550</v>
      </c>
      <c r="AB51" s="124">
        <f>+'[10]Hispanic Women'!AB51</f>
        <v>8611</v>
      </c>
      <c r="AC51" s="124">
        <f>+'[10]Hispanic Women'!AC51</f>
        <v>9248</v>
      </c>
      <c r="AD51" s="124">
        <f>+'[10]Hispanic Women'!AD51</f>
        <v>9913</v>
      </c>
      <c r="AE51" s="124">
        <f>+'[10]Hispanic Women'!AE51</f>
        <v>10547</v>
      </c>
      <c r="AF51" s="124">
        <f>+'[10]Hispanic Women'!AF51</f>
        <v>11100</v>
      </c>
      <c r="AG51" s="124">
        <f>+'[10]Hispanic Women'!AG51</f>
        <v>11441</v>
      </c>
      <c r="AH51" s="124">
        <f>+'[10]Hispanic Women'!AH51</f>
        <v>12009</v>
      </c>
      <c r="AI51" s="124">
        <f>+'[10]Hispanic Women'!AI51</f>
        <v>12784</v>
      </c>
    </row>
    <row r="52" spans="1:35" ht="12.95" customHeight="1">
      <c r="A52" s="1" t="str">
        <f>+'[10]Hispanic Men'!A52</f>
        <v>Northeast</v>
      </c>
      <c r="B52" s="127">
        <f>+'[10]Hispanic Women'!B52</f>
        <v>32685</v>
      </c>
      <c r="C52" s="127">
        <f>+'[10]Hispanic Women'!C52</f>
        <v>38087</v>
      </c>
      <c r="D52" s="127">
        <f>+'[10]Hispanic Women'!D52</f>
        <v>45712</v>
      </c>
      <c r="E52" s="127">
        <f>+'[10]Hispanic Women'!E52</f>
        <v>50177</v>
      </c>
      <c r="F52" s="127">
        <f>+'[10]Hispanic Women'!F52</f>
        <v>34896</v>
      </c>
      <c r="G52" s="127">
        <f>+'[10]Hispanic Women'!G52</f>
        <v>60742</v>
      </c>
      <c r="H52" s="127">
        <f>+'[10]Hispanic Women'!H52</f>
        <v>67743</v>
      </c>
      <c r="I52" s="127">
        <f>+'[10]Hispanic Women'!I52</f>
        <v>77817</v>
      </c>
      <c r="J52" s="127">
        <f>+'[10]Hispanic Women'!J52</f>
        <v>89988</v>
      </c>
      <c r="K52" s="127">
        <f>+'[10]Hispanic Women'!K52</f>
        <v>94747</v>
      </c>
      <c r="L52" s="127">
        <f>+'[10]Hispanic Women'!L52</f>
        <v>99506</v>
      </c>
      <c r="M52" s="127">
        <f>+'[10]Hispanic Women'!M52</f>
        <v>105306</v>
      </c>
      <c r="N52" s="127">
        <f>+'[10]Hispanic Women'!N52</f>
        <v>108498</v>
      </c>
      <c r="O52" s="127">
        <f>+'[10]Hispanic Women'!O52</f>
        <v>110945</v>
      </c>
      <c r="P52" s="127">
        <f>+'[10]Hispanic Women'!P52</f>
        <v>105886</v>
      </c>
      <c r="Q52" s="127">
        <f>+'[10]Hispanic Women'!Q52</f>
        <v>116708</v>
      </c>
      <c r="R52" s="127">
        <f>+'[10]Hispanic Women'!R52</f>
        <v>111890</v>
      </c>
      <c r="S52" s="127">
        <f>+'[10]Hispanic Women'!S52</f>
        <v>118349</v>
      </c>
      <c r="T52" s="127">
        <f>+'[10]Hispanic Women'!T52</f>
        <v>126604</v>
      </c>
      <c r="U52" s="127">
        <f>+'[10]Hispanic Women'!U52</f>
        <v>133861</v>
      </c>
      <c r="V52" s="127">
        <f>+'[10]Hispanic Women'!V52</f>
        <v>139405</v>
      </c>
      <c r="W52" s="127">
        <f>+'[10]Hispanic Women'!W52</f>
        <v>143488</v>
      </c>
      <c r="X52" s="127">
        <f>+'[10]Hispanic Women'!X52</f>
        <v>147194</v>
      </c>
      <c r="Y52" s="127">
        <f>+'[10]Hispanic Women'!Y52</f>
        <v>154935</v>
      </c>
      <c r="Z52" s="127">
        <f>+'[10]Hispanic Women'!Z52</f>
        <v>166988</v>
      </c>
      <c r="AA52" s="127">
        <f>+'[10]Hispanic Women'!AA52</f>
        <v>184003</v>
      </c>
      <c r="AB52" s="127">
        <f>+'[10]Hispanic Women'!AB52</f>
        <v>200028</v>
      </c>
      <c r="AC52" s="127">
        <f>+'[10]Hispanic Women'!AC52</f>
        <v>212364</v>
      </c>
      <c r="AD52" s="127">
        <f>+'[10]Hispanic Women'!AD52</f>
        <v>221925</v>
      </c>
      <c r="AE52" s="127">
        <f>+'[10]Hispanic Women'!AE52</f>
        <v>233073</v>
      </c>
      <c r="AF52" s="127">
        <f>+'[10]Hispanic Women'!AF52</f>
        <v>241841</v>
      </c>
      <c r="AG52" s="127">
        <f>+'[10]Hispanic Women'!AG52</f>
        <v>250119</v>
      </c>
      <c r="AH52" s="127">
        <f>+'[10]Hispanic Women'!AH52</f>
        <v>258625</v>
      </c>
      <c r="AI52" s="127">
        <f>+'[10]Hispanic Women'!AI52</f>
        <v>268196</v>
      </c>
    </row>
    <row r="53" spans="1:35" s="26" customFormat="1" ht="12.95" customHeight="1">
      <c r="A53" s="26" t="str">
        <f>+'[10]Hispanic Men'!A53</f>
        <v xml:space="preserve">   as a percent of U.S.</v>
      </c>
      <c r="B53" s="122">
        <f>+'[10]Hispanic Women'!B53</f>
        <v>18.777360311605943</v>
      </c>
      <c r="C53" s="122">
        <f>+'[10]Hispanic Women'!C53</f>
        <v>18.60398095005495</v>
      </c>
      <c r="D53" s="122">
        <f>+'[10]Hispanic Women'!D53</f>
        <v>19.042620109893317</v>
      </c>
      <c r="E53" s="122">
        <f>+'[10]Hispanic Women'!E53</f>
        <v>18.779941912689381</v>
      </c>
      <c r="F53" s="122">
        <f>+'[10]Hispanic Women'!F53</f>
        <v>13.774700592893177</v>
      </c>
      <c r="G53" s="122">
        <f>+'[10]Hispanic Women'!G53</f>
        <v>19.082655273161382</v>
      </c>
      <c r="H53" s="122">
        <f>+'[10]Hispanic Women'!H53</f>
        <v>18.351076798049572</v>
      </c>
      <c r="I53" s="122">
        <f>+'[10]Hispanic Women'!I53</f>
        <v>18.168085786928838</v>
      </c>
      <c r="J53" s="122">
        <f>+'[10]Hispanic Women'!J53</f>
        <v>17.122242475673659</v>
      </c>
      <c r="K53" s="122">
        <f>+'[10]Hispanic Women'!K53</f>
        <v>17.129401129943503</v>
      </c>
      <c r="L53" s="122">
        <f>+'[10]Hispanic Women'!L53</f>
        <v>17.135880197283225</v>
      </c>
      <c r="M53" s="122">
        <f>+'[10]Hispanic Women'!M53</f>
        <v>17.173693944049237</v>
      </c>
      <c r="N53" s="122">
        <f>+'[10]Hispanic Women'!N53</f>
        <v>16.671865516261132</v>
      </c>
      <c r="O53" s="122">
        <f>+'[10]Hispanic Women'!O53</f>
        <v>16.04192633250144</v>
      </c>
      <c r="P53" s="122">
        <f>+'[10]Hispanic Women'!P53</f>
        <v>15.446602975651244</v>
      </c>
      <c r="Q53" s="122">
        <f>+'[10]Hispanic Women'!Q53</f>
        <v>15.471497013291053</v>
      </c>
      <c r="R53" s="122">
        <f>+'[10]Hispanic Women'!R53</f>
        <v>14.246788138075047</v>
      </c>
      <c r="S53" s="122">
        <f>+'[10]Hispanic Women'!S53</f>
        <v>14.052379544501953</v>
      </c>
      <c r="T53" s="122">
        <f>+'[10]Hispanic Women'!T53</f>
        <v>14.077951133483893</v>
      </c>
      <c r="U53" s="122">
        <f>+'[10]Hispanic Women'!U53</f>
        <v>14.195634445524952</v>
      </c>
      <c r="V53" s="122">
        <f>+'[10]Hispanic Women'!V53</f>
        <v>14.083091299406492</v>
      </c>
      <c r="W53" s="122">
        <f>+'[10]Hispanic Women'!W53</f>
        <v>13.949577054283463</v>
      </c>
      <c r="X53" s="122">
        <f>+'[10]Hispanic Women'!X53</f>
        <v>13.899601503333397</v>
      </c>
      <c r="Y53" s="122">
        <f>+'[10]Hispanic Women'!Y53</f>
        <v>13.831740825485364</v>
      </c>
      <c r="Z53" s="122">
        <f>+'[10]Hispanic Women'!Z53</f>
        <v>13.691120875048476</v>
      </c>
      <c r="AA53" s="122">
        <f>+'[10]Hispanic Women'!AA53</f>
        <v>13.724111079950593</v>
      </c>
      <c r="AB53" s="122">
        <f>+'[10]Hispanic Women'!AB53</f>
        <v>13.752836985002567</v>
      </c>
      <c r="AC53" s="122">
        <f>+'[10]Hispanic Women'!AC53</f>
        <v>13.778230209413994</v>
      </c>
      <c r="AD53" s="122">
        <f>+'[10]Hispanic Women'!AD53</f>
        <v>13.763243070935044</v>
      </c>
      <c r="AE53" s="122">
        <f>+'[10]Hispanic Women'!AE53</f>
        <v>13.892006492031882</v>
      </c>
      <c r="AF53" s="122">
        <f>+'[10]Hispanic Women'!AF53</f>
        <v>13.875694169122808</v>
      </c>
      <c r="AG53" s="122">
        <f>+'[10]Hispanic Women'!AG53</f>
        <v>13.847587347776694</v>
      </c>
      <c r="AH53" s="122">
        <f>+'[10]Hispanic Women'!AH53</f>
        <v>13.722685290077271</v>
      </c>
      <c r="AI53" s="122">
        <f>+'[10]Hispanic Women'!AI53</f>
        <v>13.653730726290544</v>
      </c>
    </row>
    <row r="54" spans="1:35" ht="12.95" customHeight="1">
      <c r="A54" s="1" t="str">
        <f>+'[10]Hispanic Men'!A54</f>
        <v>Connecticut</v>
      </c>
      <c r="B54" s="123">
        <f>+'[10]Hispanic Women'!B54</f>
        <v>955</v>
      </c>
      <c r="C54" s="123">
        <f>+'[10]Hispanic Women'!C54</f>
        <v>1281</v>
      </c>
      <c r="D54" s="123">
        <f>+'[10]Hispanic Women'!D54</f>
        <v>1417</v>
      </c>
      <c r="E54" s="123">
        <f>+'[10]Hispanic Women'!E54</f>
        <v>1756</v>
      </c>
      <c r="F54" s="123">
        <f>+'[10]Hispanic Women'!F54</f>
        <v>1779</v>
      </c>
      <c r="G54" s="123">
        <f>+'[10]Hispanic Women'!G54</f>
        <v>2131</v>
      </c>
      <c r="H54" s="123">
        <f>+'[10]Hispanic Women'!H54</f>
        <v>2740</v>
      </c>
      <c r="I54" s="123">
        <f>+'[10]Hispanic Women'!I54</f>
        <v>3322</v>
      </c>
      <c r="J54" s="123">
        <f>+'[10]Hispanic Women'!J54</f>
        <v>3855</v>
      </c>
      <c r="K54" s="128">
        <f>+'[10]Hispanic Women'!K54</f>
        <v>4202.5</v>
      </c>
      <c r="L54" s="123">
        <f>+'[10]Hispanic Women'!L54</f>
        <v>4550</v>
      </c>
      <c r="M54" s="123">
        <f>+'[10]Hispanic Women'!M54</f>
        <v>4679</v>
      </c>
      <c r="N54" s="123">
        <f>+'[10]Hispanic Women'!N54</f>
        <v>4847</v>
      </c>
      <c r="O54" s="123">
        <f>+'[10]Hispanic Women'!O54</f>
        <v>4815</v>
      </c>
      <c r="P54" s="123">
        <f>+'[10]Hispanic Women'!P54</f>
        <v>5000</v>
      </c>
      <c r="Q54" s="111">
        <f>+'[10]Hispanic Women'!Q54</f>
        <v>5819</v>
      </c>
      <c r="R54" s="111">
        <f>+'[10]Hispanic Women'!R54</f>
        <v>5849</v>
      </c>
      <c r="S54" s="123">
        <f>+'[10]Hispanic Women'!S54</f>
        <v>6417</v>
      </c>
      <c r="T54" s="111">
        <f>+'[10]Hispanic Women'!T54</f>
        <v>6919</v>
      </c>
      <c r="U54" s="123">
        <f>+'[10]Hispanic Women'!U54</f>
        <v>7496</v>
      </c>
      <c r="V54" s="123">
        <f>+'[10]Hispanic Women'!V54</f>
        <v>8019</v>
      </c>
      <c r="W54" s="123">
        <f>+'[10]Hispanic Women'!W54</f>
        <v>8422</v>
      </c>
      <c r="X54" s="123">
        <f>+'[10]Hispanic Women'!X54</f>
        <v>8623</v>
      </c>
      <c r="Y54" s="123">
        <f>+'[10]Hispanic Women'!Y54</f>
        <v>9152</v>
      </c>
      <c r="Z54" s="123">
        <f>+'[10]Hispanic Women'!Z54</f>
        <v>10102</v>
      </c>
      <c r="AA54" s="123">
        <f>+'[10]Hispanic Women'!AA54</f>
        <v>11145</v>
      </c>
      <c r="AB54" s="123">
        <f>+'[10]Hispanic Women'!AB54</f>
        <v>11882</v>
      </c>
      <c r="AC54" s="123">
        <f>+'[10]Hispanic Women'!AC54</f>
        <v>13000</v>
      </c>
      <c r="AD54" s="123">
        <f>+'[10]Hispanic Women'!AD54</f>
        <v>14287</v>
      </c>
      <c r="AE54" s="123">
        <f>+'[10]Hispanic Women'!AE54</f>
        <v>14727</v>
      </c>
      <c r="AF54" s="123">
        <f>+'[10]Hispanic Women'!AF54</f>
        <v>15207</v>
      </c>
      <c r="AG54" s="123">
        <f>+'[10]Hispanic Women'!AG54</f>
        <v>15646</v>
      </c>
      <c r="AH54" s="123">
        <f>+'[10]Hispanic Women'!AH54</f>
        <v>16539</v>
      </c>
      <c r="AI54" s="123">
        <f>+'[10]Hispanic Women'!AI54</f>
        <v>17573</v>
      </c>
    </row>
    <row r="55" spans="1:35" ht="12.95" customHeight="1">
      <c r="A55" s="1" t="str">
        <f>+'[10]Hispanic Men'!A55</f>
        <v>Maine</v>
      </c>
      <c r="B55" s="123">
        <f>+'[10]Hispanic Women'!B55</f>
        <v>22</v>
      </c>
      <c r="C55" s="123">
        <f>+'[10]Hispanic Women'!C55</f>
        <v>30</v>
      </c>
      <c r="D55" s="123">
        <f>+'[10]Hispanic Women'!D55</f>
        <v>35</v>
      </c>
      <c r="E55" s="123">
        <f>+'[10]Hispanic Women'!E55</f>
        <v>43</v>
      </c>
      <c r="F55" s="123">
        <f>+'[10]Hispanic Women'!F55</f>
        <v>41</v>
      </c>
      <c r="G55" s="123">
        <f>+'[10]Hispanic Women'!G55</f>
        <v>69</v>
      </c>
      <c r="H55" s="123">
        <f>+'[10]Hispanic Women'!H55</f>
        <v>67</v>
      </c>
      <c r="I55" s="123">
        <f>+'[10]Hispanic Women'!I55</f>
        <v>105</v>
      </c>
      <c r="J55" s="123">
        <f>+'[10]Hispanic Women'!J55</f>
        <v>198</v>
      </c>
      <c r="K55" s="128">
        <f>+'[10]Hispanic Women'!K55</f>
        <v>175</v>
      </c>
      <c r="L55" s="123">
        <f>+'[10]Hispanic Women'!L55</f>
        <v>152</v>
      </c>
      <c r="M55" s="123">
        <f>+'[10]Hispanic Women'!M55</f>
        <v>187</v>
      </c>
      <c r="N55" s="123">
        <f>+'[10]Hispanic Women'!N55</f>
        <v>202</v>
      </c>
      <c r="O55" s="123">
        <f>+'[10]Hispanic Women'!O55</f>
        <v>190</v>
      </c>
      <c r="P55" s="123">
        <f>+'[10]Hispanic Women'!P55</f>
        <v>203</v>
      </c>
      <c r="Q55" s="111">
        <f>+'[10]Hispanic Women'!Q55</f>
        <v>290</v>
      </c>
      <c r="R55" s="111">
        <f>+'[10]Hispanic Women'!R55</f>
        <v>239</v>
      </c>
      <c r="S55" s="123">
        <f>+'[10]Hispanic Women'!S55</f>
        <v>273</v>
      </c>
      <c r="T55" s="111">
        <f>+'[10]Hispanic Women'!T55</f>
        <v>263</v>
      </c>
      <c r="U55" s="123">
        <f>+'[10]Hispanic Women'!U55</f>
        <v>312</v>
      </c>
      <c r="V55" s="123">
        <f>+'[10]Hispanic Women'!V55</f>
        <v>344</v>
      </c>
      <c r="W55" s="123">
        <f>+'[10]Hispanic Women'!W55</f>
        <v>374</v>
      </c>
      <c r="X55" s="123">
        <f>+'[10]Hispanic Women'!X55</f>
        <v>399</v>
      </c>
      <c r="Y55" s="123">
        <f>+'[10]Hispanic Women'!Y55</f>
        <v>460</v>
      </c>
      <c r="Z55" s="123">
        <f>+'[10]Hispanic Women'!Z55</f>
        <v>511</v>
      </c>
      <c r="AA55" s="123">
        <f>+'[10]Hispanic Women'!AA55</f>
        <v>571</v>
      </c>
      <c r="AB55" s="123">
        <f>+'[10]Hispanic Women'!AB55</f>
        <v>657</v>
      </c>
      <c r="AC55" s="123">
        <f>+'[10]Hispanic Women'!AC55</f>
        <v>742</v>
      </c>
      <c r="AD55" s="123">
        <f>+'[10]Hispanic Women'!AD55</f>
        <v>781</v>
      </c>
      <c r="AE55" s="123">
        <f>+'[10]Hispanic Women'!AE55</f>
        <v>866</v>
      </c>
      <c r="AF55" s="123">
        <f>+'[10]Hispanic Women'!AF55</f>
        <v>969</v>
      </c>
      <c r="AG55" s="123">
        <f>+'[10]Hispanic Women'!AG55</f>
        <v>1014</v>
      </c>
      <c r="AH55" s="123">
        <f>+'[10]Hispanic Women'!AH55</f>
        <v>1009</v>
      </c>
      <c r="AI55" s="123">
        <f>+'[10]Hispanic Women'!AI55</f>
        <v>1067</v>
      </c>
    </row>
    <row r="56" spans="1:35" ht="12.95" customHeight="1">
      <c r="A56" s="1" t="str">
        <f>+'[10]Hispanic Men'!A56</f>
        <v>Massachusetts</v>
      </c>
      <c r="B56" s="123">
        <f>+'[10]Hispanic Women'!B56</f>
        <v>1915</v>
      </c>
      <c r="C56" s="123">
        <f>+'[10]Hispanic Women'!C56</f>
        <v>2513</v>
      </c>
      <c r="D56" s="123">
        <f>+'[10]Hispanic Women'!D56</f>
        <v>3157</v>
      </c>
      <c r="E56" s="123">
        <f>+'[10]Hispanic Women'!E56</f>
        <v>3736</v>
      </c>
      <c r="F56" s="123">
        <f>+'[10]Hispanic Women'!F56</f>
        <v>4260</v>
      </c>
      <c r="G56" s="123">
        <f>+'[10]Hispanic Women'!G56</f>
        <v>5390</v>
      </c>
      <c r="H56" s="123">
        <f>+'[10]Hispanic Women'!H56</f>
        <v>6729</v>
      </c>
      <c r="I56" s="123">
        <f>+'[10]Hispanic Women'!I56</f>
        <v>7404</v>
      </c>
      <c r="J56" s="123">
        <f>+'[10]Hispanic Women'!J56</f>
        <v>9093</v>
      </c>
      <c r="K56" s="128">
        <f>+'[10]Hispanic Women'!K56</f>
        <v>9584.5</v>
      </c>
      <c r="L56" s="123">
        <f>+'[10]Hispanic Women'!L56</f>
        <v>10076</v>
      </c>
      <c r="M56" s="123">
        <f>+'[10]Hispanic Women'!M56</f>
        <v>10936</v>
      </c>
      <c r="N56" s="123">
        <f>+'[10]Hispanic Women'!N56</f>
        <v>10671</v>
      </c>
      <c r="O56" s="123">
        <f>+'[10]Hispanic Women'!O56</f>
        <v>11388</v>
      </c>
      <c r="P56" s="123">
        <f>+'[10]Hispanic Women'!P56</f>
        <v>10880</v>
      </c>
      <c r="Q56" s="111">
        <f>+'[10]Hispanic Women'!Q56</f>
        <v>12774</v>
      </c>
      <c r="R56" s="111">
        <f>+'[10]Hispanic Women'!R56</f>
        <v>11410</v>
      </c>
      <c r="S56" s="123">
        <f>+'[10]Hispanic Women'!S56</f>
        <v>12048</v>
      </c>
      <c r="T56" s="111">
        <f>+'[10]Hispanic Women'!T56</f>
        <v>12773</v>
      </c>
      <c r="U56" s="123">
        <f>+'[10]Hispanic Women'!U56</f>
        <v>13612</v>
      </c>
      <c r="V56" s="123">
        <f>+'[10]Hispanic Women'!V56</f>
        <v>14061</v>
      </c>
      <c r="W56" s="123">
        <f>+'[10]Hispanic Women'!W56</f>
        <v>14777</v>
      </c>
      <c r="X56" s="123">
        <f>+'[10]Hispanic Women'!X56</f>
        <v>15534</v>
      </c>
      <c r="Y56" s="123">
        <f>+'[10]Hispanic Women'!Y56</f>
        <v>16750</v>
      </c>
      <c r="Z56" s="123">
        <f>+'[10]Hispanic Women'!Z56</f>
        <v>18145</v>
      </c>
      <c r="AA56" s="123">
        <f>+'[10]Hispanic Women'!AA56</f>
        <v>19958</v>
      </c>
      <c r="AB56" s="123">
        <f>+'[10]Hispanic Women'!AB56</f>
        <v>22727</v>
      </c>
      <c r="AC56" s="123">
        <f>+'[10]Hispanic Women'!AC56</f>
        <v>25279</v>
      </c>
      <c r="AD56" s="123">
        <f>+'[10]Hispanic Women'!AD56</f>
        <v>26859</v>
      </c>
      <c r="AE56" s="123">
        <f>+'[10]Hispanic Women'!AE56</f>
        <v>28253</v>
      </c>
      <c r="AF56" s="123">
        <f>+'[10]Hispanic Women'!AF56</f>
        <v>29329</v>
      </c>
      <c r="AG56" s="123">
        <f>+'[10]Hispanic Women'!AG56</f>
        <v>30813</v>
      </c>
      <c r="AH56" s="123">
        <f>+'[10]Hispanic Women'!AH56</f>
        <v>31323</v>
      </c>
      <c r="AI56" s="123">
        <f>+'[10]Hispanic Women'!AI56</f>
        <v>32207</v>
      </c>
    </row>
    <row r="57" spans="1:35" ht="12.95" customHeight="1">
      <c r="A57" s="1" t="str">
        <f>+'[10]Hispanic Men'!A57</f>
        <v>New Hampshire</v>
      </c>
      <c r="B57" s="123">
        <f>+'[10]Hispanic Women'!B57</f>
        <v>56</v>
      </c>
      <c r="C57" s="123">
        <f>+'[10]Hispanic Women'!C57</f>
        <v>65</v>
      </c>
      <c r="D57" s="123">
        <f>+'[10]Hispanic Women'!D57</f>
        <v>113</v>
      </c>
      <c r="E57" s="123">
        <f>+'[10]Hispanic Women'!E57</f>
        <v>132</v>
      </c>
      <c r="F57" s="123">
        <f>+'[10]Hispanic Women'!F57</f>
        <v>160</v>
      </c>
      <c r="G57" s="123">
        <f>+'[10]Hispanic Women'!G57</f>
        <v>192</v>
      </c>
      <c r="H57" s="123">
        <f>+'[10]Hispanic Women'!H57</f>
        <v>323</v>
      </c>
      <c r="I57" s="123">
        <f>+'[10]Hispanic Women'!I57</f>
        <v>223</v>
      </c>
      <c r="J57" s="123">
        <f>+'[10]Hispanic Women'!J57</f>
        <v>548</v>
      </c>
      <c r="K57" s="128">
        <f>+'[10]Hispanic Women'!K57</f>
        <v>457</v>
      </c>
      <c r="L57" s="123">
        <f>+'[10]Hispanic Women'!L57</f>
        <v>366</v>
      </c>
      <c r="M57" s="123">
        <f>+'[10]Hispanic Women'!M57</f>
        <v>401</v>
      </c>
      <c r="N57" s="123">
        <f>+'[10]Hispanic Women'!N57</f>
        <v>457</v>
      </c>
      <c r="O57" s="123">
        <f>+'[10]Hispanic Women'!O57</f>
        <v>547</v>
      </c>
      <c r="P57" s="123">
        <f>+'[10]Hispanic Women'!P57</f>
        <v>377</v>
      </c>
      <c r="Q57" s="111">
        <f>+'[10]Hispanic Women'!Q57</f>
        <v>621</v>
      </c>
      <c r="R57" s="111">
        <f>+'[10]Hispanic Women'!R57</f>
        <v>485</v>
      </c>
      <c r="S57" s="123">
        <f>+'[10]Hispanic Women'!S57</f>
        <v>594</v>
      </c>
      <c r="T57" s="111">
        <f>+'[10]Hispanic Women'!T57</f>
        <v>673</v>
      </c>
      <c r="U57" s="123">
        <f>+'[10]Hispanic Women'!U57</f>
        <v>774</v>
      </c>
      <c r="V57" s="123">
        <f>+'[10]Hispanic Women'!V57</f>
        <v>798</v>
      </c>
      <c r="W57" s="123">
        <f>+'[10]Hispanic Women'!W57</f>
        <v>815</v>
      </c>
      <c r="X57" s="123">
        <f>+'[10]Hispanic Women'!X57</f>
        <v>797</v>
      </c>
      <c r="Y57" s="123">
        <f>+'[10]Hispanic Women'!Y57</f>
        <v>855</v>
      </c>
      <c r="Z57" s="123">
        <f>+'[10]Hispanic Women'!Z57</f>
        <v>979</v>
      </c>
      <c r="AA57" s="123">
        <f>+'[10]Hispanic Women'!AA57</f>
        <v>1190</v>
      </c>
      <c r="AB57" s="123">
        <f>+'[10]Hispanic Women'!AB57</f>
        <v>1228</v>
      </c>
      <c r="AC57" s="123">
        <f>+'[10]Hispanic Women'!AC57</f>
        <v>1411</v>
      </c>
      <c r="AD57" s="123">
        <f>+'[10]Hispanic Women'!AD57</f>
        <v>1429</v>
      </c>
      <c r="AE57" s="123">
        <f>+'[10]Hispanic Women'!AE57</f>
        <v>1720</v>
      </c>
      <c r="AF57" s="123">
        <f>+'[10]Hispanic Women'!AF57</f>
        <v>2067</v>
      </c>
      <c r="AG57" s="123">
        <f>+'[10]Hispanic Women'!AG57</f>
        <v>3539</v>
      </c>
      <c r="AH57" s="123">
        <f>+'[10]Hispanic Women'!AH57</f>
        <v>4614</v>
      </c>
      <c r="AI57" s="123">
        <f>+'[10]Hispanic Women'!AI57</f>
        <v>6206</v>
      </c>
    </row>
    <row r="58" spans="1:35" ht="12.95" customHeight="1">
      <c r="A58" s="1" t="str">
        <f>+'[10]Hispanic Men'!A58</f>
        <v>New Jersey</v>
      </c>
      <c r="B58" s="123">
        <f>+'[10]Hispanic Women'!B58</f>
        <v>4949</v>
      </c>
      <c r="C58" s="123">
        <f>+'[10]Hispanic Women'!C58</f>
        <v>6214</v>
      </c>
      <c r="D58" s="123">
        <f>+'[10]Hispanic Women'!D58</f>
        <v>7613</v>
      </c>
      <c r="E58" s="123">
        <f>+'[10]Hispanic Women'!E58</f>
        <v>8525</v>
      </c>
      <c r="F58" s="123">
        <f>+'[10]Hispanic Women'!F58</f>
        <v>9483</v>
      </c>
      <c r="G58" s="123">
        <f>+'[10]Hispanic Women'!G58</f>
        <v>9354</v>
      </c>
      <c r="H58" s="123">
        <f>+'[10]Hispanic Women'!H58</f>
        <v>10204</v>
      </c>
      <c r="I58" s="123">
        <f>+'[10]Hispanic Women'!I58</f>
        <v>12428</v>
      </c>
      <c r="J58" s="123">
        <f>+'[10]Hispanic Women'!J58</f>
        <v>14810</v>
      </c>
      <c r="K58" s="128">
        <f>+'[10]Hispanic Women'!K58</f>
        <v>15945</v>
      </c>
      <c r="L58" s="123">
        <f>+'[10]Hispanic Women'!L58</f>
        <v>17080</v>
      </c>
      <c r="M58" s="123">
        <f>+'[10]Hispanic Women'!M58</f>
        <v>18005</v>
      </c>
      <c r="N58" s="123">
        <f>+'[10]Hispanic Women'!N58</f>
        <v>19146</v>
      </c>
      <c r="O58" s="123">
        <f>+'[10]Hispanic Women'!O58</f>
        <v>19942</v>
      </c>
      <c r="P58" s="123">
        <f>+'[10]Hispanic Women'!P58</f>
        <v>19620</v>
      </c>
      <c r="Q58" s="111">
        <f>+'[10]Hispanic Women'!Q58</f>
        <v>22031</v>
      </c>
      <c r="R58" s="111">
        <f>+'[10]Hispanic Women'!R58</f>
        <v>21547</v>
      </c>
      <c r="S58" s="123">
        <f>+'[10]Hispanic Women'!S58</f>
        <v>23531</v>
      </c>
      <c r="T58" s="111">
        <f>+'[10]Hispanic Women'!T58</f>
        <v>25079</v>
      </c>
      <c r="U58" s="123">
        <f>+'[10]Hispanic Women'!U58</f>
        <v>26967</v>
      </c>
      <c r="V58" s="123">
        <f>+'[10]Hispanic Women'!V58</f>
        <v>27902</v>
      </c>
      <c r="W58" s="123">
        <f>+'[10]Hispanic Women'!W58</f>
        <v>28518</v>
      </c>
      <c r="X58" s="123">
        <f>+'[10]Hispanic Women'!X58</f>
        <v>29590</v>
      </c>
      <c r="Y58" s="123">
        <f>+'[10]Hispanic Women'!Y58</f>
        <v>31275</v>
      </c>
      <c r="Z58" s="123">
        <f>+'[10]Hispanic Women'!Z58</f>
        <v>33536</v>
      </c>
      <c r="AA58" s="123">
        <f>+'[10]Hispanic Women'!AA58</f>
        <v>37596</v>
      </c>
      <c r="AB58" s="123">
        <f>+'[10]Hispanic Women'!AB58</f>
        <v>40141</v>
      </c>
      <c r="AC58" s="123">
        <f>+'[10]Hispanic Women'!AC58</f>
        <v>41636</v>
      </c>
      <c r="AD58" s="123">
        <f>+'[10]Hispanic Women'!AD58</f>
        <v>43064</v>
      </c>
      <c r="AE58" s="123">
        <f>+'[10]Hispanic Women'!AE58</f>
        <v>44163</v>
      </c>
      <c r="AF58" s="123">
        <f>+'[10]Hispanic Women'!AF58</f>
        <v>45412</v>
      </c>
      <c r="AG58" s="123">
        <f>+'[10]Hispanic Women'!AG58</f>
        <v>46053</v>
      </c>
      <c r="AH58" s="123">
        <f>+'[10]Hispanic Women'!AH58</f>
        <v>47009</v>
      </c>
      <c r="AI58" s="123">
        <f>+'[10]Hispanic Women'!AI58</f>
        <v>48509</v>
      </c>
    </row>
    <row r="59" spans="1:35" ht="12.95" customHeight="1">
      <c r="A59" s="1" t="str">
        <f>+'[10]Hispanic Men'!A59</f>
        <v>New York</v>
      </c>
      <c r="B59" s="123">
        <f>+'[10]Hispanic Women'!B59</f>
        <v>21973</v>
      </c>
      <c r="C59" s="123">
        <f>+'[10]Hispanic Women'!C59</f>
        <v>25936</v>
      </c>
      <c r="D59" s="123">
        <f>+'[10]Hispanic Women'!D59</f>
        <v>30771</v>
      </c>
      <c r="E59" s="123">
        <f>+'[10]Hispanic Women'!E59</f>
        <v>33028</v>
      </c>
      <c r="F59" s="123">
        <f>+'[10]Hispanic Women'!F59</f>
        <v>16091</v>
      </c>
      <c r="G59" s="123">
        <f>+'[10]Hispanic Women'!G59</f>
        <v>39832</v>
      </c>
      <c r="H59" s="123">
        <f>+'[10]Hispanic Women'!H59</f>
        <v>43589</v>
      </c>
      <c r="I59" s="123">
        <f>+'[10]Hispanic Women'!I59</f>
        <v>48885</v>
      </c>
      <c r="J59" s="123">
        <f>+'[10]Hispanic Women'!J59</f>
        <v>53714</v>
      </c>
      <c r="K59" s="128">
        <f>+'[10]Hispanic Women'!K59</f>
        <v>56734.5</v>
      </c>
      <c r="L59" s="123">
        <f>+'[10]Hispanic Women'!L59</f>
        <v>59755</v>
      </c>
      <c r="M59" s="123">
        <f>+'[10]Hispanic Women'!M59</f>
        <v>63010</v>
      </c>
      <c r="N59" s="123">
        <f>+'[10]Hispanic Women'!N59</f>
        <v>64959</v>
      </c>
      <c r="O59" s="123">
        <f>+'[10]Hispanic Women'!O59</f>
        <v>65257</v>
      </c>
      <c r="P59" s="123">
        <f>+'[10]Hispanic Women'!P59</f>
        <v>60978</v>
      </c>
      <c r="Q59" s="111">
        <f>+'[10]Hispanic Women'!Q59</f>
        <v>65502</v>
      </c>
      <c r="R59" s="111">
        <f>+'[10]Hispanic Women'!R59</f>
        <v>62647</v>
      </c>
      <c r="S59" s="123">
        <f>+'[10]Hispanic Women'!S59</f>
        <v>64592</v>
      </c>
      <c r="T59" s="111">
        <f>+'[10]Hispanic Women'!T59</f>
        <v>69152</v>
      </c>
      <c r="U59" s="123">
        <f>+'[10]Hispanic Women'!U59</f>
        <v>72026</v>
      </c>
      <c r="V59" s="123">
        <f>+'[10]Hispanic Women'!V59</f>
        <v>74583</v>
      </c>
      <c r="W59" s="123">
        <f>+'[10]Hispanic Women'!W59</f>
        <v>75828</v>
      </c>
      <c r="X59" s="123">
        <f>+'[10]Hispanic Women'!X59</f>
        <v>76280</v>
      </c>
      <c r="Y59" s="123">
        <f>+'[10]Hispanic Women'!Y59</f>
        <v>79240</v>
      </c>
      <c r="Z59" s="123">
        <f>+'[10]Hispanic Women'!Z59</f>
        <v>84629</v>
      </c>
      <c r="AA59" s="123">
        <f>+'[10]Hispanic Women'!AA59</f>
        <v>91691</v>
      </c>
      <c r="AB59" s="123">
        <f>+'[10]Hispanic Women'!AB59</f>
        <v>97605</v>
      </c>
      <c r="AC59" s="123">
        <f>+'[10]Hispanic Women'!AC59</f>
        <v>103129</v>
      </c>
      <c r="AD59" s="123">
        <f>+'[10]Hispanic Women'!AD59</f>
        <v>107346</v>
      </c>
      <c r="AE59" s="123">
        <f>+'[10]Hispanic Women'!AE59</f>
        <v>113079</v>
      </c>
      <c r="AF59" s="123">
        <f>+'[10]Hispanic Women'!AF59</f>
        <v>117238</v>
      </c>
      <c r="AG59" s="123">
        <f>+'[10]Hispanic Women'!AG59</f>
        <v>120817</v>
      </c>
      <c r="AH59" s="123">
        <f>+'[10]Hispanic Women'!AH59</f>
        <v>124133</v>
      </c>
      <c r="AI59" s="123">
        <f>+'[10]Hispanic Women'!AI59</f>
        <v>126666</v>
      </c>
    </row>
    <row r="60" spans="1:35" ht="12.95" customHeight="1">
      <c r="A60" s="1" t="str">
        <f>+'[10]Hispanic Men'!A60</f>
        <v>Pennsylvania</v>
      </c>
      <c r="B60" s="123">
        <f>+'[10]Hispanic Women'!B60</f>
        <v>2573</v>
      </c>
      <c r="C60" s="123">
        <f>+'[10]Hispanic Women'!C60</f>
        <v>1813</v>
      </c>
      <c r="D60" s="123">
        <f>+'[10]Hispanic Women'!D60</f>
        <v>2090</v>
      </c>
      <c r="E60" s="123">
        <f>+'[10]Hispanic Women'!E60</f>
        <v>2487</v>
      </c>
      <c r="F60" s="123">
        <f>+'[10]Hispanic Women'!F60</f>
        <v>2457</v>
      </c>
      <c r="G60" s="123">
        <f>+'[10]Hispanic Women'!G60</f>
        <v>3144</v>
      </c>
      <c r="H60" s="123">
        <f>+'[10]Hispanic Women'!H60</f>
        <v>3377</v>
      </c>
      <c r="I60" s="123">
        <f>+'[10]Hispanic Women'!I60</f>
        <v>4288</v>
      </c>
      <c r="J60" s="123">
        <f>+'[10]Hispanic Women'!J60</f>
        <v>6201</v>
      </c>
      <c r="K60" s="128">
        <f>+'[10]Hispanic Women'!K60</f>
        <v>6022</v>
      </c>
      <c r="L60" s="123">
        <f>+'[10]Hispanic Women'!L60</f>
        <v>5843</v>
      </c>
      <c r="M60" s="123">
        <f>+'[10]Hispanic Women'!M60</f>
        <v>6266</v>
      </c>
      <c r="N60" s="123">
        <f>+'[10]Hispanic Women'!N60</f>
        <v>6172</v>
      </c>
      <c r="O60" s="123">
        <f>+'[10]Hispanic Women'!O60</f>
        <v>6626</v>
      </c>
      <c r="P60" s="123">
        <f>+'[10]Hispanic Women'!P60</f>
        <v>6797</v>
      </c>
      <c r="Q60" s="111">
        <f>+'[10]Hispanic Women'!Q60</f>
        <v>7199</v>
      </c>
      <c r="R60" s="111">
        <f>+'[10]Hispanic Women'!R60</f>
        <v>7310</v>
      </c>
      <c r="S60" s="123">
        <f>+'[10]Hispanic Women'!S60</f>
        <v>8202</v>
      </c>
      <c r="T60" s="111">
        <f>+'[10]Hispanic Women'!T60</f>
        <v>9011</v>
      </c>
      <c r="U60" s="123">
        <f>+'[10]Hispanic Women'!U60</f>
        <v>9766</v>
      </c>
      <c r="V60" s="123">
        <f>+'[10]Hispanic Women'!V60</f>
        <v>10646</v>
      </c>
      <c r="W60" s="123">
        <f>+'[10]Hispanic Women'!W60</f>
        <v>11499</v>
      </c>
      <c r="X60" s="123">
        <f>+'[10]Hispanic Women'!X60</f>
        <v>12598</v>
      </c>
      <c r="Y60" s="123">
        <f>+'[10]Hispanic Women'!Y60</f>
        <v>13620</v>
      </c>
      <c r="Z60" s="123">
        <f>+'[10]Hispanic Women'!Z60</f>
        <v>15077</v>
      </c>
      <c r="AA60" s="123">
        <f>+'[10]Hispanic Women'!AA60</f>
        <v>17853</v>
      </c>
      <c r="AB60" s="123">
        <f>+'[10]Hispanic Women'!AB60</f>
        <v>21211</v>
      </c>
      <c r="AC60" s="123">
        <f>+'[10]Hispanic Women'!AC60</f>
        <v>21998</v>
      </c>
      <c r="AD60" s="123">
        <f>+'[10]Hispanic Women'!AD60</f>
        <v>22513</v>
      </c>
      <c r="AE60" s="123">
        <f>+'[10]Hispanic Women'!AE60</f>
        <v>24186</v>
      </c>
      <c r="AF60" s="123">
        <f>+'[10]Hispanic Women'!AF60</f>
        <v>25148</v>
      </c>
      <c r="AG60" s="123">
        <f>+'[10]Hispanic Women'!AG60</f>
        <v>25563</v>
      </c>
      <c r="AH60" s="123">
        <f>+'[10]Hispanic Women'!AH60</f>
        <v>26993</v>
      </c>
      <c r="AI60" s="123">
        <f>+'[10]Hispanic Women'!AI60</f>
        <v>28741</v>
      </c>
    </row>
    <row r="61" spans="1:35" ht="12.95" customHeight="1">
      <c r="A61" s="1" t="str">
        <f>+'[10]Hispanic Men'!A61</f>
        <v>Rhode Island</v>
      </c>
      <c r="B61" s="123">
        <f>+'[10]Hispanic Women'!B61</f>
        <v>162</v>
      </c>
      <c r="C61" s="123">
        <f>+'[10]Hispanic Women'!C61</f>
        <v>160</v>
      </c>
      <c r="D61" s="123">
        <f>+'[10]Hispanic Women'!D61</f>
        <v>450</v>
      </c>
      <c r="E61" s="123">
        <f>+'[10]Hispanic Women'!E61</f>
        <v>392</v>
      </c>
      <c r="F61" s="123">
        <f>+'[10]Hispanic Women'!F61</f>
        <v>530</v>
      </c>
      <c r="G61" s="123">
        <f>+'[10]Hispanic Women'!G61</f>
        <v>553</v>
      </c>
      <c r="H61" s="123">
        <f>+'[10]Hispanic Women'!H61</f>
        <v>606</v>
      </c>
      <c r="I61" s="123">
        <f>+'[10]Hispanic Women'!I61</f>
        <v>922</v>
      </c>
      <c r="J61" s="123">
        <f>+'[10]Hispanic Women'!J61</f>
        <v>1368</v>
      </c>
      <c r="K61" s="128">
        <f>+'[10]Hispanic Women'!K61</f>
        <v>1432.5</v>
      </c>
      <c r="L61" s="123">
        <f>+'[10]Hispanic Women'!L61</f>
        <v>1497</v>
      </c>
      <c r="M61" s="123">
        <f>+'[10]Hispanic Women'!M61</f>
        <v>1610</v>
      </c>
      <c r="N61" s="123">
        <f>+'[10]Hispanic Women'!N61</f>
        <v>1797</v>
      </c>
      <c r="O61" s="123">
        <f>+'[10]Hispanic Women'!O61</f>
        <v>1891</v>
      </c>
      <c r="P61" s="123">
        <f>+'[10]Hispanic Women'!P61</f>
        <v>1744</v>
      </c>
      <c r="Q61" s="111">
        <f>+'[10]Hispanic Women'!Q61</f>
        <v>2160</v>
      </c>
      <c r="R61" s="111">
        <f>+'[10]Hispanic Women'!R61</f>
        <v>2123</v>
      </c>
      <c r="S61" s="123">
        <f>+'[10]Hispanic Women'!S61</f>
        <v>2351</v>
      </c>
      <c r="T61" s="111">
        <f>+'[10]Hispanic Women'!T61</f>
        <v>2418</v>
      </c>
      <c r="U61" s="123">
        <f>+'[10]Hispanic Women'!U61</f>
        <v>2549</v>
      </c>
      <c r="V61" s="123">
        <f>+'[10]Hispanic Women'!V61</f>
        <v>2669</v>
      </c>
      <c r="W61" s="123">
        <f>+'[10]Hispanic Women'!W61</f>
        <v>2840</v>
      </c>
      <c r="X61" s="123">
        <f>+'[10]Hispanic Women'!X61</f>
        <v>2947</v>
      </c>
      <c r="Y61" s="123">
        <f>+'[10]Hispanic Women'!Y61</f>
        <v>3113</v>
      </c>
      <c r="Z61" s="123">
        <f>+'[10]Hispanic Women'!Z61</f>
        <v>3504</v>
      </c>
      <c r="AA61" s="123">
        <f>+'[10]Hispanic Women'!AA61</f>
        <v>3452</v>
      </c>
      <c r="AB61" s="123">
        <f>+'[10]Hispanic Women'!AB61</f>
        <v>3888</v>
      </c>
      <c r="AC61" s="123">
        <f>+'[10]Hispanic Women'!AC61</f>
        <v>4436</v>
      </c>
      <c r="AD61" s="123">
        <f>+'[10]Hispanic Women'!AD61</f>
        <v>4831</v>
      </c>
      <c r="AE61" s="123">
        <f>+'[10]Hispanic Women'!AE61</f>
        <v>5218</v>
      </c>
      <c r="AF61" s="123">
        <f>+'[10]Hispanic Women'!AF61</f>
        <v>5562</v>
      </c>
      <c r="AG61" s="123">
        <f>+'[10]Hispanic Women'!AG61</f>
        <v>5704</v>
      </c>
      <c r="AH61" s="123">
        <f>+'[10]Hispanic Women'!AH61</f>
        <v>5918</v>
      </c>
      <c r="AI61" s="123">
        <f>+'[10]Hispanic Women'!AI61</f>
        <v>6078</v>
      </c>
    </row>
    <row r="62" spans="1:35" ht="12.95" customHeight="1">
      <c r="A62" s="4" t="str">
        <f>+'[10]Hispanic Men'!A62</f>
        <v>Vermont</v>
      </c>
      <c r="B62" s="124">
        <f>+'[10]Hispanic Women'!B62</f>
        <v>80</v>
      </c>
      <c r="C62" s="124">
        <f>+'[10]Hispanic Women'!C62</f>
        <v>75</v>
      </c>
      <c r="D62" s="124">
        <f>+'[10]Hispanic Women'!D62</f>
        <v>66</v>
      </c>
      <c r="E62" s="124">
        <f>+'[10]Hispanic Women'!E62</f>
        <v>78</v>
      </c>
      <c r="F62" s="124">
        <f>+'[10]Hispanic Women'!F62</f>
        <v>95</v>
      </c>
      <c r="G62" s="124">
        <f>+'[10]Hispanic Women'!G62</f>
        <v>77</v>
      </c>
      <c r="H62" s="124">
        <f>+'[10]Hispanic Women'!H62</f>
        <v>108</v>
      </c>
      <c r="I62" s="124">
        <f>+'[10]Hispanic Women'!I62</f>
        <v>240</v>
      </c>
      <c r="J62" s="124">
        <f>+'[10]Hispanic Women'!J62</f>
        <v>201</v>
      </c>
      <c r="K62" s="129">
        <f>+'[10]Hispanic Women'!K62</f>
        <v>194</v>
      </c>
      <c r="L62" s="124">
        <f>+'[10]Hispanic Women'!L62</f>
        <v>187</v>
      </c>
      <c r="M62" s="124">
        <f>+'[10]Hispanic Women'!M62</f>
        <v>212</v>
      </c>
      <c r="N62" s="124">
        <f>+'[10]Hispanic Women'!N62</f>
        <v>247</v>
      </c>
      <c r="O62" s="124">
        <f>+'[10]Hispanic Women'!O62</f>
        <v>289</v>
      </c>
      <c r="P62" s="124">
        <f>+'[10]Hispanic Women'!P62</f>
        <v>287</v>
      </c>
      <c r="Q62" s="114">
        <f>+'[10]Hispanic Women'!Q62</f>
        <v>312</v>
      </c>
      <c r="R62" s="114">
        <f>+'[10]Hispanic Women'!R62</f>
        <v>280</v>
      </c>
      <c r="S62" s="124">
        <f>+'[10]Hispanic Women'!S62</f>
        <v>341</v>
      </c>
      <c r="T62" s="114">
        <f>+'[10]Hispanic Women'!T62</f>
        <v>316</v>
      </c>
      <c r="U62" s="124">
        <f>+'[10]Hispanic Women'!U62</f>
        <v>359</v>
      </c>
      <c r="V62" s="124">
        <f>+'[10]Hispanic Women'!V62</f>
        <v>383</v>
      </c>
      <c r="W62" s="124">
        <f>+'[10]Hispanic Women'!W62</f>
        <v>415</v>
      </c>
      <c r="X62" s="124">
        <f>+'[10]Hispanic Women'!X62</f>
        <v>426</v>
      </c>
      <c r="Y62" s="124">
        <f>+'[10]Hispanic Women'!Y62</f>
        <v>470</v>
      </c>
      <c r="Z62" s="124">
        <f>+'[10]Hispanic Women'!Z62</f>
        <v>505</v>
      </c>
      <c r="AA62" s="124">
        <f>+'[10]Hispanic Women'!AA62</f>
        <v>547</v>
      </c>
      <c r="AB62" s="124">
        <f>+'[10]Hispanic Women'!AB62</f>
        <v>689</v>
      </c>
      <c r="AC62" s="124">
        <f>+'[10]Hispanic Women'!AC62</f>
        <v>733</v>
      </c>
      <c r="AD62" s="124">
        <f>+'[10]Hispanic Women'!AD62</f>
        <v>815</v>
      </c>
      <c r="AE62" s="124">
        <f>+'[10]Hispanic Women'!AE62</f>
        <v>861</v>
      </c>
      <c r="AF62" s="124">
        <f>+'[10]Hispanic Women'!AF62</f>
        <v>909</v>
      </c>
      <c r="AG62" s="124">
        <f>+'[10]Hispanic Women'!AG62</f>
        <v>970</v>
      </c>
      <c r="AH62" s="124">
        <f>+'[10]Hispanic Women'!AH62</f>
        <v>1087</v>
      </c>
      <c r="AI62" s="124">
        <f>+'[10]Hispanic Women'!AI62</f>
        <v>1149</v>
      </c>
    </row>
    <row r="63" spans="1:35" ht="12.95" customHeight="1">
      <c r="A63" s="31" t="str">
        <f>+'[10]Hispanic Men'!A63</f>
        <v>District of Columbia</v>
      </c>
      <c r="B63" s="125">
        <f>+'[10]Hispanic Women'!B63</f>
        <v>673</v>
      </c>
      <c r="C63" s="125">
        <f>+'[10]Hispanic Women'!C63</f>
        <v>640</v>
      </c>
      <c r="D63" s="125">
        <f>+'[10]Hispanic Women'!D63</f>
        <v>771</v>
      </c>
      <c r="E63" s="125">
        <f>+'[10]Hispanic Women'!E63</f>
        <v>889</v>
      </c>
      <c r="F63" s="125">
        <f>+'[10]Hispanic Women'!F63</f>
        <v>939</v>
      </c>
      <c r="G63" s="125">
        <f>+'[10]Hispanic Women'!G63</f>
        <v>970</v>
      </c>
      <c r="H63" s="125">
        <f>+'[10]Hispanic Women'!H63</f>
        <v>1134</v>
      </c>
      <c r="I63" s="125">
        <f>+'[10]Hispanic Women'!I63</f>
        <v>1316</v>
      </c>
      <c r="J63" s="125">
        <f>+'[10]Hispanic Women'!J63</f>
        <v>1452</v>
      </c>
      <c r="K63" s="130">
        <f>+'[10]Hispanic Women'!K63</f>
        <v>1537.5</v>
      </c>
      <c r="L63" s="125">
        <f>+'[10]Hispanic Women'!L63</f>
        <v>1623</v>
      </c>
      <c r="M63" s="125">
        <f>+'[10]Hispanic Women'!M63</f>
        <v>1651</v>
      </c>
      <c r="N63" s="125">
        <f>+'[10]Hispanic Women'!N63</f>
        <v>1780</v>
      </c>
      <c r="O63" s="125">
        <f>+'[10]Hispanic Women'!O63</f>
        <v>1600</v>
      </c>
      <c r="P63" s="125">
        <f>+'[10]Hispanic Women'!P63</f>
        <v>1583</v>
      </c>
      <c r="Q63" s="117">
        <f>+'[10]Hispanic Women'!Q63</f>
        <v>1837</v>
      </c>
      <c r="R63" s="117">
        <f>+'[10]Hispanic Women'!R63</f>
        <v>1670</v>
      </c>
      <c r="S63" s="125">
        <f>+'[10]Hispanic Women'!S63</f>
        <v>1915</v>
      </c>
      <c r="T63" s="117">
        <f>+'[10]Hispanic Women'!T63</f>
        <v>2006</v>
      </c>
      <c r="U63" s="125">
        <f>+'[10]Hispanic Women'!U63</f>
        <v>2049</v>
      </c>
      <c r="V63" s="125">
        <f>+'[10]Hispanic Women'!V63</f>
        <v>2233</v>
      </c>
      <c r="W63" s="125">
        <f>+'[10]Hispanic Women'!W63</f>
        <v>2487</v>
      </c>
      <c r="X63" s="125">
        <f>+'[10]Hispanic Women'!X63</f>
        <v>2649</v>
      </c>
      <c r="Y63" s="125">
        <f>+'[10]Hispanic Women'!Y63</f>
        <v>2874</v>
      </c>
      <c r="Z63" s="125">
        <f>+'[10]Hispanic Women'!Z63</f>
        <v>3210</v>
      </c>
      <c r="AA63" s="125">
        <f>+'[10]Hispanic Women'!AA63</f>
        <v>3546</v>
      </c>
      <c r="AB63" s="125">
        <f>+'[10]Hispanic Women'!AB63</f>
        <v>2717</v>
      </c>
      <c r="AC63" s="125">
        <f>+'[10]Hispanic Women'!AC63</f>
        <v>2968</v>
      </c>
      <c r="AD63" s="125">
        <f>+'[10]Hispanic Women'!AD63</f>
        <v>3375</v>
      </c>
      <c r="AE63" s="125">
        <f>+'[10]Hispanic Women'!AE63</f>
        <v>3424</v>
      </c>
      <c r="AF63" s="125">
        <f>+'[10]Hispanic Women'!AF63</f>
        <v>3686</v>
      </c>
      <c r="AG63" s="125">
        <f>+'[10]Hispanic Women'!AG63</f>
        <v>4096</v>
      </c>
      <c r="AH63" s="125">
        <f>+'[10]Hispanic Women'!AH63</f>
        <v>4435</v>
      </c>
      <c r="AI63" s="125">
        <f>+'[10]Hispanic Women'!AI63</f>
        <v>5013</v>
      </c>
    </row>
    <row r="64" spans="1:35" s="32" customFormat="1" ht="12.95" customHeight="1">
      <c r="K64" s="33"/>
      <c r="Q64" s="34"/>
      <c r="R64" s="34"/>
      <c r="T64" s="34"/>
    </row>
    <row r="65" spans="2:23" s="32" customFormat="1" ht="12.95" customHeight="1">
      <c r="B65" s="32" t="str">
        <f>+'[10]Hispanic Men'!B65</f>
        <v>See "ALL" sheet for sources.</v>
      </c>
      <c r="K65" s="47">
        <f>+'[10]Hispanic Men'!K65</f>
        <v>0</v>
      </c>
      <c r="M65" s="34">
        <f>+'[10]Hispanic Men'!M65</f>
        <v>0</v>
      </c>
      <c r="N65" s="32">
        <f>+'[10]Hispanic Men'!N65</f>
        <v>0</v>
      </c>
      <c r="P65" s="32">
        <f>+'[10]Hispanic Men'!P65</f>
        <v>0</v>
      </c>
      <c r="Q65" s="32">
        <f>+'[10]Hispanic Men'!Q65</f>
        <v>0</v>
      </c>
      <c r="R65" s="34">
        <f>+'[10]Hispanic Men'!R65</f>
        <v>0</v>
      </c>
      <c r="S65" s="34">
        <f>+'[10]Hispanic Men'!S65</f>
        <v>0</v>
      </c>
      <c r="T65" s="34">
        <f>+'[10]Hispanic Men'!T65</f>
        <v>0</v>
      </c>
      <c r="U65" s="34">
        <f>+'[10]Hispanic Men'!U65</f>
        <v>0</v>
      </c>
      <c r="V65" s="34"/>
      <c r="W65" s="34"/>
    </row>
    <row r="66" spans="2:23" s="32" customFormat="1" ht="12.95" customHeight="1">
      <c r="B66" s="32">
        <f>+'[10]Hispanic Men'!B66</f>
        <v>0</v>
      </c>
      <c r="K66" s="48">
        <f>+'[10]Hispanic Men'!K66</f>
        <v>0</v>
      </c>
      <c r="M66" s="34">
        <f>+'[10]Hispanic Men'!M66</f>
        <v>0</v>
      </c>
      <c r="N66" s="32">
        <f>+'[10]Hispanic Men'!N66</f>
        <v>0</v>
      </c>
      <c r="P66" s="32">
        <f>+'[10]Hispanic Men'!P66</f>
        <v>0</v>
      </c>
      <c r="Q66" s="32">
        <f>+'[10]Hispanic Men'!Q66</f>
        <v>0</v>
      </c>
      <c r="R66" s="34">
        <f>+'[10]Hispanic Men'!R66</f>
        <v>0</v>
      </c>
      <c r="S66" s="34">
        <f>+'[10]Hispanic Men'!S66</f>
        <v>0</v>
      </c>
      <c r="T66" s="34">
        <f>+'[10]Hispanic Men'!T66</f>
        <v>0</v>
      </c>
      <c r="U66" s="34">
        <f>+'[10]Hispanic Men'!U66</f>
        <v>0</v>
      </c>
      <c r="V66" s="34"/>
      <c r="W66" s="34"/>
    </row>
    <row r="67" spans="2:23" s="32" customFormat="1" ht="12.95" customHeight="1">
      <c r="K67" s="33"/>
      <c r="M67" s="34">
        <f>+'[10]Hispanic Men'!M67</f>
        <v>0</v>
      </c>
      <c r="P67" s="32">
        <f>+'[10]Hispanic Men'!P67</f>
        <v>0</v>
      </c>
      <c r="Q67" s="32">
        <f>+'[10]Hispanic Men'!Q67</f>
        <v>0</v>
      </c>
      <c r="R67" s="34">
        <f>+'[10]Hispanic Men'!R67</f>
        <v>0</v>
      </c>
      <c r="S67" s="34">
        <f>+'[10]Hispanic Men'!S67</f>
        <v>0</v>
      </c>
      <c r="T67" s="34">
        <f>+'[10]Hispanic Men'!T67</f>
        <v>0</v>
      </c>
      <c r="U67" s="34">
        <f>+'[10]Hispanic Men'!U67</f>
        <v>0</v>
      </c>
      <c r="V67" s="34"/>
      <c r="W67" s="34"/>
    </row>
    <row r="68" spans="2:23" s="32" customFormat="1" ht="12.95" customHeight="1">
      <c r="K68" s="33"/>
      <c r="M68" s="34">
        <f>+'[10]Hispanic Men'!M68</f>
        <v>0</v>
      </c>
      <c r="P68" s="32">
        <f>+'[10]Hispanic Men'!P68</f>
        <v>0</v>
      </c>
      <c r="Q68" s="32">
        <f>+'[10]Hispanic Men'!Q68</f>
        <v>0</v>
      </c>
      <c r="R68" s="34">
        <f>+'[10]Hispanic Men'!R68</f>
        <v>0</v>
      </c>
      <c r="S68" s="34">
        <f>+'[10]Hispanic Men'!S68</f>
        <v>0</v>
      </c>
      <c r="T68" s="34">
        <f>+'[10]Hispanic Men'!T68</f>
        <v>0</v>
      </c>
      <c r="U68" s="34">
        <f>+'[10]Hispanic Men'!U68</f>
        <v>0</v>
      </c>
      <c r="V68" s="34"/>
      <c r="W68" s="34"/>
    </row>
    <row r="69" spans="2:23" s="32" customFormat="1" ht="12.95" customHeight="1">
      <c r="K69" s="33"/>
      <c r="M69" s="34">
        <f>+'[10]Hispanic Men'!M69</f>
        <v>0</v>
      </c>
      <c r="P69" s="32">
        <f>+'[10]Hispanic Men'!P69</f>
        <v>0</v>
      </c>
      <c r="Q69" s="32">
        <f>+'[10]Hispanic Men'!Q69</f>
        <v>0</v>
      </c>
      <c r="R69" s="34">
        <f>+'[10]Hispanic Men'!R69</f>
        <v>0</v>
      </c>
      <c r="S69" s="34">
        <f>+'[10]Hispanic Men'!S69</f>
        <v>0</v>
      </c>
      <c r="T69" s="34">
        <f>+'[10]Hispanic Men'!T69</f>
        <v>0</v>
      </c>
      <c r="U69" s="34">
        <f>+'[10]Hispanic Men'!U69</f>
        <v>0</v>
      </c>
      <c r="V69" s="34"/>
      <c r="W69" s="34"/>
    </row>
    <row r="70" spans="2:23" s="32" customFormat="1" ht="12.95" customHeight="1">
      <c r="K70" s="33"/>
      <c r="M70" s="34">
        <f>+'[10]Hispanic Men'!M70</f>
        <v>0</v>
      </c>
      <c r="P70" s="32">
        <f>+'[10]Hispanic Men'!P70</f>
        <v>0</v>
      </c>
      <c r="Q70" s="32">
        <f>+'[10]Hispanic Men'!Q70</f>
        <v>0</v>
      </c>
      <c r="R70" s="34">
        <f>+'[10]Hispanic Men'!R70</f>
        <v>0</v>
      </c>
      <c r="S70" s="34">
        <f>+'[10]Hispanic Men'!S70</f>
        <v>0</v>
      </c>
      <c r="T70" s="34">
        <f>+'[10]Hispanic Men'!T70</f>
        <v>0</v>
      </c>
      <c r="U70" s="34">
        <f>+'[10]Hispanic Men'!U70</f>
        <v>0</v>
      </c>
      <c r="V70" s="34"/>
      <c r="W70" s="34"/>
    </row>
    <row r="71" spans="2:23" s="32" customFormat="1" ht="12.95" customHeight="1">
      <c r="K71" s="33"/>
      <c r="M71" s="34"/>
      <c r="P71" s="32">
        <f>+'[10]Hispanic Men'!P71</f>
        <v>0</v>
      </c>
      <c r="Q71" s="32">
        <f>+'[10]Hispanic Men'!Q71</f>
        <v>0</v>
      </c>
      <c r="R71" s="34">
        <f>+'[10]Hispanic Men'!R71</f>
        <v>0</v>
      </c>
      <c r="S71" s="34">
        <f>+'[10]Hispanic Men'!S71</f>
        <v>0</v>
      </c>
      <c r="T71" s="34"/>
      <c r="U71" s="34"/>
      <c r="V71" s="34"/>
      <c r="W71" s="34"/>
    </row>
    <row r="72" spans="2:23" s="32" customFormat="1" ht="12.95" customHeight="1">
      <c r="K72" s="33"/>
      <c r="P72" s="32">
        <f>+'[10]Hispanic Men'!P72</f>
        <v>0</v>
      </c>
      <c r="Q72" s="32">
        <f>+'[10]Hispanic Men'!Q72</f>
        <v>0</v>
      </c>
    </row>
    <row r="73" spans="2:23" s="32" customFormat="1" ht="12.95" customHeight="1">
      <c r="K73" s="33"/>
    </row>
    <row r="74" spans="2:23" s="32" customFormat="1" ht="12.95" customHeight="1">
      <c r="K74" s="33"/>
    </row>
    <row r="75" spans="2:23" s="32" customFormat="1" ht="12.95" customHeight="1">
      <c r="K75" s="33"/>
    </row>
    <row r="76" spans="2:23" s="32" customFormat="1" ht="12.95" customHeight="1">
      <c r="K76" s="33"/>
    </row>
    <row r="77" spans="2:23" s="32" customFormat="1" ht="12.95" customHeight="1">
      <c r="K77" s="33"/>
    </row>
    <row r="78" spans="2:23" s="32" customFormat="1" ht="12.95" customHeight="1">
      <c r="K78" s="33"/>
    </row>
    <row r="79" spans="2:23" s="32" customFormat="1" ht="12.95" customHeight="1">
      <c r="K79" s="33"/>
    </row>
    <row r="80" spans="2:23" s="32" customFormat="1" ht="12.95" customHeight="1">
      <c r="K80" s="33"/>
    </row>
    <row r="81" spans="11:11" s="32" customFormat="1" ht="12.95" customHeight="1">
      <c r="K81" s="33"/>
    </row>
    <row r="82" spans="11:11" s="32" customFormat="1" ht="12.95" customHeight="1">
      <c r="K82" s="33"/>
    </row>
    <row r="83" spans="11:11" s="32" customFormat="1" ht="12.95" customHeight="1">
      <c r="K83" s="33"/>
    </row>
    <row r="84" spans="11:11" s="32" customFormat="1" ht="12.95" customHeight="1">
      <c r="K84" s="33"/>
    </row>
    <row r="85" spans="11:11" s="32" customFormat="1" ht="12.95" customHeight="1">
      <c r="K85" s="33"/>
    </row>
    <row r="86" spans="11:11" s="32" customFormat="1" ht="12.95" customHeight="1">
      <c r="K86" s="33"/>
    </row>
    <row r="87" spans="11:11" s="32" customFormat="1" ht="12.95" customHeight="1">
      <c r="K87" s="33"/>
    </row>
    <row r="88" spans="11:11" s="32" customFormat="1" ht="12.95" customHeight="1">
      <c r="K88" s="33"/>
    </row>
    <row r="89" spans="11:11" s="32" customFormat="1" ht="12.95" customHeight="1">
      <c r="K89" s="33"/>
    </row>
    <row r="90" spans="11:11" s="32" customFormat="1" ht="12.95" customHeight="1">
      <c r="K90" s="33"/>
    </row>
    <row r="91" spans="11:11" s="32" customFormat="1" ht="12.95" customHeight="1">
      <c r="K91" s="33"/>
    </row>
    <row r="92" spans="11:11" s="32" customFormat="1" ht="12.95" customHeight="1">
      <c r="K92" s="33"/>
    </row>
    <row r="93" spans="11:11" s="32" customFormat="1" ht="12.95" customHeight="1">
      <c r="K93" s="33"/>
    </row>
    <row r="94" spans="11:11" s="32" customFormat="1" ht="12.95" customHeight="1">
      <c r="K94" s="33"/>
    </row>
    <row r="95" spans="11:11" s="32" customFormat="1" ht="12.95" customHeight="1">
      <c r="K95" s="33"/>
    </row>
    <row r="96" spans="11:11" s="32" customFormat="1" ht="12.95" customHeight="1">
      <c r="K96" s="33"/>
    </row>
    <row r="97" spans="11:11" s="32" customFormat="1" ht="12.95" customHeight="1">
      <c r="K97" s="33"/>
    </row>
    <row r="98" spans="11:11" s="32" customFormat="1" ht="12.95" customHeight="1">
      <c r="K98" s="33"/>
    </row>
    <row r="99" spans="11:11" s="32" customFormat="1" ht="12.95" customHeight="1">
      <c r="K99" s="33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 33</vt:lpstr>
      <vt:lpstr>Undergrad All Races </vt:lpstr>
      <vt:lpstr>Undergrad Hispanic</vt:lpstr>
      <vt:lpstr>Grad-Prof All Races</vt:lpstr>
      <vt:lpstr>Grad-Prof Hispanic</vt:lpstr>
      <vt:lpstr>All Races</vt:lpstr>
      <vt:lpstr>All Hispanic</vt:lpstr>
      <vt:lpstr>Hispanic Men</vt:lpstr>
      <vt:lpstr>Hispanic Women</vt:lpstr>
      <vt:lpstr>2yr Hispanic</vt:lpstr>
      <vt:lpstr>Sheet1</vt:lpstr>
      <vt:lpstr>CHNG7888</vt:lpstr>
      <vt:lpstr>'TABLE 33'!Print_Area</vt:lpstr>
      <vt:lpstr>STATESA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Christiana Datubo-Brown</cp:lastModifiedBy>
  <cp:lastPrinted>2013-03-28T19:37:23Z</cp:lastPrinted>
  <dcterms:created xsi:type="dcterms:W3CDTF">1999-03-15T21:07:26Z</dcterms:created>
  <dcterms:modified xsi:type="dcterms:W3CDTF">2019-07-02T13:26:02Z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2019-04-01T16:09:19.5902984Z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